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mc:AlternateContent xmlns:mc="http://schemas.openxmlformats.org/markup-compatibility/2006">
    <mc:Choice Requires="x15">
      <x15ac:absPath xmlns:x15ac="http://schemas.microsoft.com/office/spreadsheetml/2010/11/ac" url="/Users/traviscarlstrom/Documents/STUFF TO SAVE/"/>
    </mc:Choice>
  </mc:AlternateContent>
  <xr:revisionPtr revIDLastSave="0" documentId="13_ncr:1_{8AECB3C5-33B5-2A42-90A3-4AF48FBBADEC}" xr6:coauthVersionLast="47" xr6:coauthVersionMax="47" xr10:uidLastSave="{00000000-0000-0000-0000-000000000000}"/>
  <bookViews>
    <workbookView xWindow="17800" yWindow="-21440" windowWidth="31680" windowHeight="19740" xr2:uid="{00000000-000D-0000-FFFF-FFFF00000000}"/>
  </bookViews>
  <sheets>
    <sheet name="Input Information HERE" sheetId="1" r:id="rId1"/>
    <sheet name="Summary" sheetId="2" r:id="rId2"/>
  </sheets>
  <definedNames>
    <definedName name="_xlnm.Print_Area" localSheetId="0">'Input Information HERE'!$A$1:$H$403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87" i="1" l="1"/>
  <c r="I388" i="1"/>
  <c r="I389" i="1"/>
  <c r="I390" i="1"/>
  <c r="I391" i="1"/>
  <c r="I392" i="1"/>
  <c r="I393" i="1"/>
  <c r="I394" i="1"/>
  <c r="I395" i="1"/>
  <c r="I396" i="1"/>
  <c r="I397" i="1"/>
  <c r="I398" i="1"/>
  <c r="I399" i="1"/>
  <c r="I400" i="1"/>
  <c r="I401" i="1"/>
  <c r="I402" i="1"/>
  <c r="I386" i="1"/>
  <c r="I367" i="1"/>
  <c r="I368" i="1"/>
  <c r="I369" i="1"/>
  <c r="I370" i="1"/>
  <c r="I371" i="1"/>
  <c r="I372" i="1"/>
  <c r="I373" i="1"/>
  <c r="I374" i="1"/>
  <c r="I375" i="1"/>
  <c r="I376" i="1"/>
  <c r="I377" i="1"/>
  <c r="I378" i="1"/>
  <c r="I379" i="1"/>
  <c r="I380" i="1"/>
  <c r="I381" i="1"/>
  <c r="I366" i="1"/>
  <c r="J345" i="1"/>
  <c r="I361" i="1"/>
  <c r="I346" i="1"/>
  <c r="I347" i="1"/>
  <c r="I348" i="1"/>
  <c r="I349" i="1"/>
  <c r="I350" i="1"/>
  <c r="I351" i="1"/>
  <c r="I352" i="1"/>
  <c r="I353" i="1"/>
  <c r="I354" i="1"/>
  <c r="I355" i="1"/>
  <c r="I356" i="1"/>
  <c r="I357" i="1"/>
  <c r="I358" i="1"/>
  <c r="I359" i="1"/>
  <c r="I360" i="1"/>
  <c r="G105" i="1"/>
  <c r="G106" i="1"/>
  <c r="G107" i="1"/>
  <c r="G108" i="1"/>
  <c r="G109" i="1"/>
  <c r="G110" i="1"/>
  <c r="G111" i="1"/>
  <c r="G112" i="1"/>
  <c r="G113" i="1"/>
  <c r="G114" i="1"/>
  <c r="G115" i="1"/>
  <c r="G116" i="1"/>
  <c r="G104" i="1"/>
  <c r="E5" i="2" l="1"/>
  <c r="B4" i="2"/>
  <c r="G218" i="1"/>
  <c r="G217" i="1"/>
  <c r="G216" i="1"/>
  <c r="G215" i="1"/>
  <c r="G214" i="1"/>
  <c r="G213" i="1"/>
  <c r="G212" i="1"/>
  <c r="H387" i="1" a="1"/>
  <c r="H387" i="1" s="1"/>
  <c r="H388" i="1" a="1"/>
  <c r="H388" i="1" s="1"/>
  <c r="H389" i="1" a="1"/>
  <c r="H389" i="1" s="1"/>
  <c r="H390" i="1" a="1"/>
  <c r="H390" i="1" s="1"/>
  <c r="H391" i="1" a="1"/>
  <c r="H391" i="1" s="1"/>
  <c r="H392" i="1" a="1"/>
  <c r="H392" i="1"/>
  <c r="H393" i="1" a="1"/>
  <c r="H393" i="1"/>
  <c r="H394" i="1" a="1"/>
  <c r="H394" i="1" s="1"/>
  <c r="H395" i="1" a="1"/>
  <c r="H395" i="1" s="1"/>
  <c r="H396" i="1" a="1"/>
  <c r="H396" i="1" s="1"/>
  <c r="H397" i="1" a="1"/>
  <c r="H397" i="1" s="1"/>
  <c r="H398" i="1" a="1"/>
  <c r="H398" i="1"/>
  <c r="H399" i="1" a="1"/>
  <c r="H399" i="1" s="1"/>
  <c r="H400" i="1" a="1"/>
  <c r="H400" i="1" s="1"/>
  <c r="H401" i="1" a="1"/>
  <c r="H401" i="1" s="1"/>
  <c r="H402" i="1" a="1"/>
  <c r="H402" i="1"/>
  <c r="H386" i="1" a="1"/>
  <c r="H386" i="1" s="1"/>
  <c r="H346" i="1" a="1"/>
  <c r="H346" i="1" s="1"/>
  <c r="H347" i="1" a="1"/>
  <c r="H347" i="1" s="1"/>
  <c r="H348" i="1" a="1"/>
  <c r="H348" i="1"/>
  <c r="H349" i="1" a="1"/>
  <c r="H349" i="1" s="1"/>
  <c r="H350" i="1" a="1"/>
  <c r="H350" i="1" s="1"/>
  <c r="H351" i="1" a="1"/>
  <c r="H351" i="1"/>
  <c r="H352" i="1" a="1"/>
  <c r="H352" i="1" s="1"/>
  <c r="H353" i="1" a="1"/>
  <c r="H353" i="1"/>
  <c r="H354" i="1" a="1"/>
  <c r="H354" i="1" s="1"/>
  <c r="H355" i="1" a="1"/>
  <c r="H355" i="1" s="1"/>
  <c r="H356" i="1" a="1"/>
  <c r="H356" i="1"/>
  <c r="H357" i="1" a="1"/>
  <c r="H357" i="1"/>
  <c r="H358" i="1" a="1"/>
  <c r="H358" i="1" s="1"/>
  <c r="H359" i="1" a="1"/>
  <c r="H359" i="1"/>
  <c r="H360" i="1" a="1"/>
  <c r="H360" i="1"/>
  <c r="H361" i="1" a="1"/>
  <c r="H361" i="1" s="1"/>
  <c r="I345" i="1"/>
  <c r="H367" i="1" a="1"/>
  <c r="H367" i="1" s="1"/>
  <c r="H368" i="1" a="1"/>
  <c r="H368" i="1" s="1"/>
  <c r="H369" i="1" a="1"/>
  <c r="H369" i="1" s="1"/>
  <c r="H370" i="1" a="1"/>
  <c r="H370" i="1"/>
  <c r="H371" i="1" a="1"/>
  <c r="H371" i="1" s="1"/>
  <c r="H372" i="1" a="1"/>
  <c r="H372" i="1"/>
  <c r="H373" i="1" a="1"/>
  <c r="H373" i="1" s="1"/>
  <c r="H374" i="1" a="1"/>
  <c r="H374" i="1" s="1"/>
  <c r="H375" i="1" a="1"/>
  <c r="H375" i="1" s="1"/>
  <c r="H376" i="1" a="1"/>
  <c r="H376" i="1" s="1"/>
  <c r="H377" i="1" a="1"/>
  <c r="H377" i="1"/>
  <c r="H378" i="1" a="1"/>
  <c r="H378" i="1" s="1"/>
  <c r="H379" i="1" a="1"/>
  <c r="H379" i="1" s="1"/>
  <c r="H380" i="1" a="1"/>
  <c r="H380" i="1"/>
  <c r="H381" i="1" a="1"/>
  <c r="H381" i="1" s="1"/>
  <c r="H366" i="1" a="1"/>
  <c r="H366" i="1" s="1"/>
  <c r="E403" i="1" l="1"/>
  <c r="D403" i="1"/>
  <c r="J402" i="1"/>
  <c r="J401" i="1"/>
  <c r="J400" i="1"/>
  <c r="J399" i="1"/>
  <c r="J398" i="1"/>
  <c r="J397" i="1"/>
  <c r="J396" i="1"/>
  <c r="J395" i="1"/>
  <c r="J394" i="1"/>
  <c r="J393" i="1"/>
  <c r="J392" i="1"/>
  <c r="J391" i="1"/>
  <c r="J390" i="1"/>
  <c r="J389" i="1"/>
  <c r="J388" i="1"/>
  <c r="J387" i="1"/>
  <c r="E382" i="1"/>
  <c r="D382" i="1"/>
  <c r="J381" i="1"/>
  <c r="J380" i="1"/>
  <c r="J379" i="1"/>
  <c r="J378" i="1"/>
  <c r="J377" i="1"/>
  <c r="J376" i="1"/>
  <c r="J375" i="1"/>
  <c r="J374" i="1"/>
  <c r="J373" i="1"/>
  <c r="J372" i="1"/>
  <c r="J371" i="1"/>
  <c r="J370" i="1"/>
  <c r="J369" i="1"/>
  <c r="J368" i="1"/>
  <c r="J367" i="1"/>
  <c r="E362" i="1"/>
  <c r="D362" i="1"/>
  <c r="J361" i="1"/>
  <c r="J360" i="1"/>
  <c r="J359" i="1"/>
  <c r="J358" i="1"/>
  <c r="J357" i="1"/>
  <c r="J356" i="1"/>
  <c r="J355" i="1"/>
  <c r="J354" i="1"/>
  <c r="J353" i="1"/>
  <c r="J352" i="1"/>
  <c r="J351" i="1"/>
  <c r="J350" i="1"/>
  <c r="J349" i="1"/>
  <c r="J348" i="1"/>
  <c r="J347" i="1"/>
  <c r="J346" i="1"/>
  <c r="G341" i="1"/>
  <c r="E21" i="2" s="1"/>
  <c r="G333" i="1"/>
  <c r="E10" i="2" s="1"/>
  <c r="G316" i="1"/>
  <c r="E9" i="2" s="1"/>
  <c r="G301" i="1"/>
  <c r="E8" i="2" s="1"/>
  <c r="F301" i="1"/>
  <c r="E284" i="1"/>
  <c r="G283" i="1"/>
  <c r="G282" i="1"/>
  <c r="G281" i="1"/>
  <c r="G280" i="1"/>
  <c r="G279" i="1"/>
  <c r="G278" i="1"/>
  <c r="G277" i="1"/>
  <c r="G276" i="1"/>
  <c r="G275" i="1"/>
  <c r="G274" i="1"/>
  <c r="G273" i="1"/>
  <c r="G272" i="1"/>
  <c r="G271" i="1"/>
  <c r="G270" i="1"/>
  <c r="G269" i="1"/>
  <c r="G268" i="1"/>
  <c r="G267" i="1"/>
  <c r="G266" i="1"/>
  <c r="G265" i="1"/>
  <c r="G264" i="1"/>
  <c r="G263" i="1"/>
  <c r="G262" i="1"/>
  <c r="G261" i="1"/>
  <c r="G260" i="1"/>
  <c r="G259" i="1"/>
  <c r="G258" i="1"/>
  <c r="G257" i="1"/>
  <c r="G256" i="1"/>
  <c r="G255" i="1"/>
  <c r="G251" i="1"/>
  <c r="C30" i="2" s="1"/>
  <c r="G236" i="1"/>
  <c r="C27" i="2" s="1"/>
  <c r="G226" i="1"/>
  <c r="C26" i="2" s="1"/>
  <c r="G219" i="1"/>
  <c r="C25" i="2" s="1"/>
  <c r="G208" i="1"/>
  <c r="C24" i="2" s="1"/>
  <c r="G197" i="1"/>
  <c r="C23" i="2" s="1"/>
  <c r="G188" i="1"/>
  <c r="C22" i="2" s="1"/>
  <c r="G139" i="1"/>
  <c r="C21" i="2" s="1"/>
  <c r="E117" i="1"/>
  <c r="G100" i="1"/>
  <c r="C16" i="2" s="1"/>
  <c r="E91" i="1"/>
  <c r="G90" i="1"/>
  <c r="G89" i="1"/>
  <c r="G88" i="1"/>
  <c r="G87" i="1"/>
  <c r="G86" i="1"/>
  <c r="G85" i="1"/>
  <c r="G84" i="1"/>
  <c r="G83" i="1"/>
  <c r="G82" i="1"/>
  <c r="G78" i="1"/>
  <c r="C14" i="2" s="1"/>
  <c r="B68" i="1"/>
  <c r="G67" i="1"/>
  <c r="F67" i="1"/>
  <c r="G66" i="1"/>
  <c r="F66" i="1"/>
  <c r="G65" i="1"/>
  <c r="F65" i="1"/>
  <c r="G64" i="1"/>
  <c r="F64" i="1"/>
  <c r="G63" i="1"/>
  <c r="F63" i="1"/>
  <c r="G62" i="1"/>
  <c r="F62" i="1"/>
  <c r="G61" i="1"/>
  <c r="F61" i="1"/>
  <c r="G60" i="1"/>
  <c r="F60" i="1"/>
  <c r="G55" i="1"/>
  <c r="G54" i="1"/>
  <c r="G53" i="1"/>
  <c r="G52" i="1"/>
  <c r="G51" i="1"/>
  <c r="G50" i="1"/>
  <c r="G49" i="1"/>
  <c r="G48" i="1"/>
  <c r="G47" i="1"/>
  <c r="G46" i="1"/>
  <c r="G42" i="1"/>
  <c r="C11" i="2" s="1"/>
  <c r="G32" i="1"/>
  <c r="C10" i="2" s="1"/>
  <c r="G24" i="1"/>
  <c r="C9" i="2" s="1"/>
  <c r="G15" i="1"/>
  <c r="C8" i="2" s="1"/>
  <c r="G91" i="1" l="1"/>
  <c r="C15" i="2" s="1"/>
  <c r="G68" i="1"/>
  <c r="C13" i="2" s="1"/>
  <c r="G56" i="1"/>
  <c r="C12" i="2" s="1"/>
  <c r="H382" i="1"/>
  <c r="J366" i="1"/>
  <c r="J382" i="1" s="1"/>
  <c r="E30" i="2" s="1"/>
  <c r="E12" i="2"/>
  <c r="G284" i="1"/>
  <c r="C31" i="2" s="1"/>
  <c r="C34" i="2" s="1"/>
  <c r="G117" i="1"/>
  <c r="C20" i="2" s="1"/>
  <c r="C28" i="2" s="1"/>
  <c r="F68" i="1"/>
  <c r="I403" i="1"/>
  <c r="J386" i="1"/>
  <c r="J403" i="1" s="1"/>
  <c r="E31" i="2" s="1"/>
  <c r="J362" i="1"/>
  <c r="E20" i="2" s="1"/>
  <c r="E28" i="2" s="1"/>
  <c r="I362" i="1"/>
  <c r="H362" i="1"/>
  <c r="H403" i="1"/>
  <c r="E34" i="2" l="1"/>
  <c r="C18" i="2"/>
  <c r="I382" i="1"/>
  <c r="E11" i="2" s="1"/>
  <c r="E18" i="2" s="1"/>
  <c r="C37" i="2" l="1"/>
  <c r="C38" i="2"/>
  <c r="E35" i="2"/>
  <c r="E38" i="2" s="1"/>
  <c r="E36" i="2" l="1"/>
  <c r="E37" i="2" s="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<sst xmlns="http://schemas.openxmlformats.org/spreadsheetml/2006/main" count="251" uniqueCount="152">
  <si>
    <t xml:space="preserve">NAME: </t>
  </si>
  <si>
    <t xml:space="preserve">DATE: </t>
  </si>
  <si>
    <t xml:space="preserve">Ag Balance Sheet Worksheet </t>
  </si>
  <si>
    <r>
      <rPr>
        <b/>
        <i/>
        <sz val="9"/>
        <color theme="1"/>
        <rFont val="Calibri"/>
        <family val="2"/>
      </rPr>
      <t xml:space="preserve">INSTRUCTIONS: </t>
    </r>
    <r>
      <rPr>
        <b/>
        <i/>
        <u/>
        <sz val="11"/>
        <color rgb="FFFFFFFF"/>
        <rFont val="Calibri"/>
        <family val="2"/>
      </rPr>
      <t>ENTER NAME AND DATE FIRST</t>
    </r>
    <r>
      <rPr>
        <b/>
        <i/>
        <sz val="9"/>
        <color rgb="FFFFFFFF"/>
        <rFont val="Calibri"/>
        <family val="2"/>
      </rPr>
      <t>!</t>
    </r>
    <r>
      <rPr>
        <b/>
        <i/>
        <sz val="9"/>
        <color theme="1"/>
        <rFont val="Calibri"/>
        <family val="2"/>
      </rPr>
      <t xml:space="preserve"> Please enter the information on each schedule that applies to you.  Note that the total for each category is located on the SUMMARY tab.  You will find the SUMMARY tab at the botton of this page. All input will be on this tab, as the SUMMARY tab is locked from editing.   </t>
    </r>
  </si>
  <si>
    <t>ASSETS</t>
  </si>
  <si>
    <t>Schedule 1:  Cash (Checking, Savings, Time Deposits, etc)</t>
  </si>
  <si>
    <t>Description/Institution</t>
  </si>
  <si>
    <t>Amount</t>
  </si>
  <si>
    <t xml:space="preserve"> </t>
  </si>
  <si>
    <t>Total Cash</t>
  </si>
  <si>
    <t>Schedule 2:  Investments (Stocks, Bonds, Mutual Funds, Roth IRA; NOT Retirement Accounts)</t>
  </si>
  <si>
    <t>Total Investments</t>
  </si>
  <si>
    <t>Schedule 3:  Cash Value Life Insurance (Not face value of term policy, but CASH VALUE of whole life)</t>
  </si>
  <si>
    <t>Total Cash Value Life Ins</t>
  </si>
  <si>
    <r>
      <rPr>
        <b/>
        <i/>
        <sz val="11"/>
        <color theme="1"/>
        <rFont val="Calibri"/>
        <family val="2"/>
      </rPr>
      <t>Schedule 4:  Accounts Receivable</t>
    </r>
    <r>
      <rPr>
        <b/>
        <i/>
        <sz val="10"/>
        <color theme="1"/>
        <rFont val="Calibri"/>
        <family val="2"/>
      </rPr>
      <t xml:space="preserve"> (Money earned, but not yet received - ex: Grain delivered &amp; waiting for pmt,  Crop Ins Claim, Custom Work, etc)</t>
    </r>
  </si>
  <si>
    <t>Total Accounts Receivable</t>
  </si>
  <si>
    <t>Schedule 5:  Crop Inventory (Harvested/Stored Crops - corn, beans, wheat, hay, feed, etc.)</t>
  </si>
  <si>
    <t>Crop</t>
  </si>
  <si>
    <t>Quantity / bu</t>
  </si>
  <si>
    <t>Price</t>
  </si>
  <si>
    <t>Value</t>
  </si>
  <si>
    <t>Total Crop Inventory</t>
  </si>
  <si>
    <t>Acres</t>
  </si>
  <si>
    <t>Input Cost/Ac</t>
  </si>
  <si>
    <t>Est Yield</t>
  </si>
  <si>
    <t>Est Price</t>
  </si>
  <si>
    <t>Mkt Value</t>
  </si>
  <si>
    <t>Cost Value</t>
  </si>
  <si>
    <t>Totals</t>
  </si>
  <si>
    <t>Schedule 7:  Prepaid Expenses/Supplies (Expenses paid for future crop NOT YET planted)</t>
  </si>
  <si>
    <t>Description</t>
  </si>
  <si>
    <t>Total Prepaid Expenses</t>
  </si>
  <si>
    <t>Schedule 8:  Market Livestock Inventory (Livestock CURRENTLY born / on hand intended to be sold within next 12 months)</t>
  </si>
  <si>
    <t># of Head</t>
  </si>
  <si>
    <t>Price / Head</t>
  </si>
  <si>
    <t>Total Market Livestock Inventory</t>
  </si>
  <si>
    <t>Schedule 9:  Hedging Account Equity (Market value of hedge account)</t>
  </si>
  <si>
    <t>Total Hedge Account Equity</t>
  </si>
  <si>
    <t>Schedule 10:  Breeding Livestock (Livestock used to breed offspring for sale - cows, heifers, bulls, etc)</t>
  </si>
  <si>
    <t>Total Market Livestock</t>
  </si>
  <si>
    <t>Schedule 11:  Vehicles (Car, Truck, Camper, Semi, Trailers - if you have a separate list, simply enter total value and send list)</t>
  </si>
  <si>
    <t>Year</t>
  </si>
  <si>
    <t>Make</t>
  </si>
  <si>
    <t>Model / Description</t>
  </si>
  <si>
    <t>Miles</t>
  </si>
  <si>
    <t>Total Vehicles</t>
  </si>
  <si>
    <t>Schedule 12:  Machinery &amp; Equipment (Combines, Tractors, Planters, Tillage Equip, UTV, etc. - if you have a separate list, simply enter total value and send list)</t>
  </si>
  <si>
    <t>Hours</t>
  </si>
  <si>
    <t>Total Machinery &amp; Equipment</t>
  </si>
  <si>
    <t>Schedule 13:   Contracts / Notes Receivable (Who owes you money that is due more than a year from now?)</t>
  </si>
  <si>
    <t>Receivable From</t>
  </si>
  <si>
    <t>Annual Payment</t>
  </si>
  <si>
    <t>Rate</t>
  </si>
  <si>
    <t>Total Principal Due</t>
  </si>
  <si>
    <t>Total Notes Receivable</t>
  </si>
  <si>
    <t>Schedule 14:  Retirement Accounts (401k, IRA's, Annuities, etc)</t>
  </si>
  <si>
    <t>Total Retirement Accounts</t>
  </si>
  <si>
    <t>Schedule 15:  Ownership in other Companies / Entities</t>
  </si>
  <si>
    <t>Name of Entity Owned</t>
  </si>
  <si>
    <t>% Ownership</t>
  </si>
  <si>
    <t>Total Ownership in Other Entities</t>
  </si>
  <si>
    <t>Schedule 16:  Household Goods (Fixtures, furnishings, collectibles, etc)</t>
  </si>
  <si>
    <t>Total Household Goods</t>
  </si>
  <si>
    <t>Schedule 17:  Other Assets (not specified in other schedules)</t>
  </si>
  <si>
    <t>Total Other Assets</t>
  </si>
  <si>
    <t>Total Non-Ag Real Estate</t>
  </si>
  <si>
    <t># of Acres</t>
  </si>
  <si>
    <t>Value / Acre</t>
  </si>
  <si>
    <t>Total Farm Real Estate</t>
  </si>
  <si>
    <t>LIABILITIES</t>
  </si>
  <si>
    <t>Schedule 20:  Lines of Credit (includes your farm operating line, CCC grain loans)</t>
  </si>
  <si>
    <t>Lender</t>
  </si>
  <si>
    <t>Accrued Interest</t>
  </si>
  <si>
    <t>Current Balance</t>
  </si>
  <si>
    <t>Total Lines of Credit</t>
  </si>
  <si>
    <t>Schedule 21:  Credit Cards (What is the current balance on your credit cards?)</t>
  </si>
  <si>
    <t>Total Credit Cards</t>
  </si>
  <si>
    <t>Schedule 22:  Accounts Payable (Suppliers / vendors owed, but not yet paid - inputs, feed, rent, etc. NOT LOAN PAYMENTS - see Sch. 24-26 for loans)</t>
  </si>
  <si>
    <t>Vendor</t>
  </si>
  <si>
    <t>Total Accounts Payable</t>
  </si>
  <si>
    <t>Schedule 23:  Other Liabilities (not specified in other schedules)</t>
  </si>
  <si>
    <t>Total Other Liabilties</t>
  </si>
  <si>
    <t>Schedule 24:  Term Loans (Loans for machinery, vehicles, breeding livestock, etc) - Rate, Balance, Payment Amount &amp; Payment Frequency REQUIRED</t>
  </si>
  <si>
    <t>Purpose</t>
  </si>
  <si>
    <t>Interest Rate</t>
  </si>
  <si>
    <t>Payment Amt</t>
  </si>
  <si>
    <t>Payment Frequency</t>
  </si>
  <si>
    <t>CPLTD</t>
  </si>
  <si>
    <t>Long-Term Portion</t>
  </si>
  <si>
    <t>Schedule 25:  Non-Farm Real Estate Loans (Loans on non-farm real estate owned) - Rate, Balance, Payment Amount &amp; Payment Frequency REQUIRED</t>
  </si>
  <si>
    <t>Schedule 26:  Farm Real Estate Loans (Loans on farm real estate owned) - Rate, Balance, Payment Amount &amp; Payment Frequency REQUIRED</t>
  </si>
  <si>
    <t>Agricultural Balance Sheet</t>
  </si>
  <si>
    <t>Consolidated Farm Business and Personal Statement</t>
  </si>
  <si>
    <t>Name(s):</t>
  </si>
  <si>
    <t>Date of Statement:</t>
  </si>
  <si>
    <t>Current Assets</t>
  </si>
  <si>
    <t>Market Value</t>
  </si>
  <si>
    <t>Current Liabilities</t>
  </si>
  <si>
    <t>Amount Owed</t>
  </si>
  <si>
    <t>Cash</t>
  </si>
  <si>
    <t>Lines of Credit</t>
  </si>
  <si>
    <t>Investments</t>
  </si>
  <si>
    <t>Credit Card Balances</t>
  </si>
  <si>
    <t>Cash Value of Life Insurance</t>
  </si>
  <si>
    <t>Accounts Payable</t>
  </si>
  <si>
    <t>Accounts Receivable</t>
  </si>
  <si>
    <t>Current Portion of Term Loans Due</t>
  </si>
  <si>
    <t>Crop Inventory</t>
  </si>
  <si>
    <t>Growing Crops</t>
  </si>
  <si>
    <t xml:space="preserve">Prepaid Expenses </t>
  </si>
  <si>
    <t>Market Livestock</t>
  </si>
  <si>
    <t>Hedge Account Equity</t>
  </si>
  <si>
    <t>Total Current Assets</t>
  </si>
  <si>
    <t>Total Current Liabilities</t>
  </si>
  <si>
    <t>Intermediate Assets</t>
  </si>
  <si>
    <t>Intermediate Liabilities</t>
  </si>
  <si>
    <t xml:space="preserve">Breeding Livestock  </t>
  </si>
  <si>
    <t xml:space="preserve">Term Loans </t>
  </si>
  <si>
    <t>Vehicles</t>
  </si>
  <si>
    <t>Other Liabilities</t>
  </si>
  <si>
    <t>Machinery and Equipment</t>
  </si>
  <si>
    <t>Notes Receivable</t>
  </si>
  <si>
    <t>Retirement Accounts</t>
  </si>
  <si>
    <t>Ownership in Other Entities</t>
  </si>
  <si>
    <t>Household Goods</t>
  </si>
  <si>
    <t>Other Assets</t>
  </si>
  <si>
    <t>Total Intermediate Assets</t>
  </si>
  <si>
    <t>Total Intermediate Liabilities</t>
  </si>
  <si>
    <t>Long Term Assets</t>
  </si>
  <si>
    <t>Long Term Liabilities</t>
  </si>
  <si>
    <t>Non-Farm Real Estate</t>
  </si>
  <si>
    <t>Non-Farm Real Estate Loans</t>
  </si>
  <si>
    <t>Farm Real Estate</t>
  </si>
  <si>
    <t>Farm Real Estate Loans</t>
  </si>
  <si>
    <t>Total Long Term Assets</t>
  </si>
  <si>
    <t>Total Long Term Liabilities</t>
  </si>
  <si>
    <t>Total Liabilities</t>
  </si>
  <si>
    <t>Net Worth</t>
  </si>
  <si>
    <t>Total Assets</t>
  </si>
  <si>
    <t>Total Liabilities + Net Worth</t>
  </si>
  <si>
    <t>Current Ratio</t>
  </si>
  <si>
    <t>Debt to Asset Ratio</t>
  </si>
  <si>
    <t>We hereby certify that this statement is accurate, true, and complete.</t>
  </si>
  <si>
    <t>Date Signed:</t>
  </si>
  <si>
    <t>Signature (applicant)</t>
  </si>
  <si>
    <t>Signature (co-applicant)</t>
  </si>
  <si>
    <t>Copyright © 2014 - 2024 Farmer's Business Network, Inc. All rights Reserved. The sprout logo, “Farmers Business Network”, “FBN” are trademarks, registered trademarks or service marks of Farmer's Business Network, Inc. 
 This balance sheet template is being provided as a courtesy only. It is not intended to be a substitute for specific professional advice. Neither Farmer’s Business Network Inc. nor any of its affiliates makes any representations or warranties, express or implied, as to the accuracy or completeness of the statements or any information contained in the material and any liability therefore is expressly disclaimed.</t>
  </si>
  <si>
    <t>Annual Pmt</t>
  </si>
  <si>
    <t>Schedule 6:  Growing Crops (Value of PLANTED crop - provide input cost/ac AND estimated yield/price)</t>
  </si>
  <si>
    <t>Value of Entity</t>
  </si>
  <si>
    <t>Schedule 18:  Non-Farm Real Estate (Homes, Residential Properties, Commercial Real Estate, etc. )</t>
  </si>
  <si>
    <t>Schedule 19:  Farm Real Estate (cropland, pasture, timber, ag facilities,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</si>
</sst>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d/yyyy"/>
    <numFmt numFmtId="165" formatCode="_(&quot;$&quot;* #,##0_);_(&quot;$&quot;* \(#,##0\);_(&quot;$&quot;* &quot;-&quot;??_);_(@_)"/>
    <numFmt numFmtId="166" formatCode="&quot;$&quot;#,##0"/>
    <numFmt numFmtId="167" formatCode="&quot;$&quot;#,##0.00"/>
  </numFmts>
  <fonts count="41" x14ac:knownFonts="1">
    <font>
      <sz val="10"/>
      <color rgb="FF000000"/>
      <name val="Calibri"/>
      <scheme val="minor"/>
    </font>
    <font>
      <b/>
      <sz val="10"/>
      <color rgb="FFFFFFFF"/>
      <name val="Arial"/>
      <family val="2"/>
    </font>
    <font>
      <sz val="10"/>
      <color rgb="FF000000"/>
      <name val="Arial"/>
      <family val="2"/>
    </font>
    <font>
      <sz val="10"/>
      <name val="Calibri"/>
      <family val="2"/>
    </font>
    <font>
      <sz val="10"/>
      <color theme="1"/>
      <name val="Arial"/>
      <family val="2"/>
    </font>
    <font>
      <b/>
      <i/>
      <sz val="17"/>
      <color theme="1"/>
      <name val="Calibri"/>
      <family val="2"/>
    </font>
    <font>
      <sz val="10"/>
      <color theme="1"/>
      <name val="Calibri"/>
      <family val="2"/>
      <scheme val="minor"/>
    </font>
    <font>
      <b/>
      <i/>
      <sz val="9"/>
      <color theme="1"/>
      <name val="Calibri"/>
      <family val="2"/>
    </font>
    <font>
      <b/>
      <i/>
      <sz val="17"/>
      <color rgb="FFFFFFFF"/>
      <name val="Calibri"/>
      <family val="2"/>
    </font>
    <font>
      <sz val="10"/>
      <color theme="1"/>
      <name val="Calibri"/>
      <family val="2"/>
    </font>
    <font>
      <b/>
      <i/>
      <sz val="11"/>
      <color theme="1"/>
      <name val="Calibri"/>
      <family val="2"/>
      <scheme val="minor"/>
    </font>
    <font>
      <b/>
      <i/>
      <sz val="10"/>
      <color theme="1"/>
      <name val="Calibri"/>
      <family val="2"/>
      <scheme val="minor"/>
    </font>
    <font>
      <sz val="10"/>
      <color rgb="FFFFFFFF"/>
      <name val="Calibri"/>
      <family val="2"/>
      <scheme val="minor"/>
    </font>
    <font>
      <b/>
      <i/>
      <sz val="10"/>
      <color theme="1"/>
      <name val="Calibri"/>
      <family val="2"/>
      <scheme val="minor"/>
    </font>
    <font>
      <b/>
      <sz val="11"/>
      <color theme="1"/>
      <name val="Calibri"/>
      <family val="2"/>
      <scheme val="minor"/>
    </font>
    <font>
      <b/>
      <sz val="10"/>
      <color theme="1"/>
      <name val="Calibri"/>
      <family val="2"/>
      <scheme val="minor"/>
    </font>
    <font>
      <sz val="10"/>
      <color rgb="FF000000"/>
      <name val="Calibri"/>
      <family val="2"/>
    </font>
    <font>
      <b/>
      <sz val="14"/>
      <color rgb="FFFFFFFF"/>
      <name val="Roboto"/>
    </font>
    <font>
      <i/>
      <sz val="9"/>
      <color theme="1"/>
      <name val="Roboto"/>
    </font>
    <font>
      <b/>
      <sz val="12"/>
      <color rgb="FFFFFFFF"/>
      <name val="Roboto"/>
    </font>
    <font>
      <sz val="10"/>
      <color theme="1"/>
      <name val="Roboto"/>
    </font>
    <font>
      <sz val="10"/>
      <color theme="1"/>
      <name val="Arial"/>
      <family val="2"/>
    </font>
    <font>
      <b/>
      <sz val="11"/>
      <color theme="1"/>
      <name val="Roboto"/>
    </font>
    <font>
      <sz val="12"/>
      <color theme="1"/>
      <name val="Roboto"/>
    </font>
    <font>
      <sz val="11"/>
      <color theme="1"/>
      <name val="Roboto"/>
    </font>
    <font>
      <b/>
      <sz val="12"/>
      <color theme="1"/>
      <name val="Roboto"/>
    </font>
    <font>
      <b/>
      <sz val="10"/>
      <color theme="1"/>
      <name val="Roboto"/>
    </font>
    <font>
      <b/>
      <i/>
      <sz val="9"/>
      <color rgb="FF000000"/>
      <name val="Roboto"/>
    </font>
    <font>
      <i/>
      <sz val="10"/>
      <color theme="1"/>
      <name val="Arial"/>
      <family val="2"/>
    </font>
    <font>
      <sz val="10"/>
      <color theme="1"/>
      <name val="Roboto"/>
    </font>
    <font>
      <sz val="9"/>
      <color theme="1"/>
      <name val="Roboto"/>
    </font>
    <font>
      <i/>
      <sz val="8"/>
      <color rgb="FF000000"/>
      <name val="Roboto"/>
    </font>
    <font>
      <i/>
      <sz val="8"/>
      <color theme="1"/>
      <name val="Roboto"/>
    </font>
    <font>
      <b/>
      <i/>
      <u/>
      <sz val="11"/>
      <color rgb="FFFFFFFF"/>
      <name val="Calibri"/>
      <family val="2"/>
    </font>
    <font>
      <b/>
      <i/>
      <sz val="9"/>
      <color rgb="FFFFFFFF"/>
      <name val="Calibri"/>
      <family val="2"/>
    </font>
    <font>
      <b/>
      <i/>
      <sz val="11"/>
      <color theme="1"/>
      <name val="Calibri"/>
      <family val="2"/>
    </font>
    <font>
      <b/>
      <i/>
      <sz val="10"/>
      <color theme="1"/>
      <name val="Calibri"/>
      <family val="2"/>
    </font>
    <font>
      <sz val="10"/>
      <color rgb="FFFFFFFF"/>
      <name val="Calibri"/>
      <family val="2"/>
      <scheme val="minor"/>
    </font>
    <font>
      <sz val="10"/>
      <color theme="1"/>
      <name val="Calibri"/>
      <family val="2"/>
      <scheme val="minor"/>
    </font>
    <font>
      <b/>
      <i/>
      <sz val="11"/>
      <color theme="1"/>
      <name val="Calibri"/>
      <family val="2"/>
      <scheme val="minor"/>
    </font>
    <font>
      <sz val="10"/>
      <color rgb="FF000000"/>
      <name val="Arial"/>
      <family val="2"/>
    </font>
  </fonts>
  <fills count="8">
    <fill>
      <patternFill patternType="none"/>
    </fill>
    <fill>
      <patternFill patternType="gray125"/>
    </fill>
    <fill>
      <patternFill patternType="solid">
        <fgColor rgb="FF3AAD49"/>
        <bgColor rgb="FF3AAD49"/>
      </patternFill>
    </fill>
    <fill>
      <patternFill patternType="solid">
        <fgColor rgb="FFFFFFFF"/>
        <bgColor rgb="FFFFFFFF"/>
      </patternFill>
    </fill>
    <fill>
      <patternFill patternType="solid">
        <fgColor rgb="FFD9EAD3"/>
        <bgColor rgb="FFD9EAD3"/>
      </patternFill>
    </fill>
    <fill>
      <patternFill patternType="solid">
        <fgColor rgb="FF38761D"/>
        <bgColor rgb="FF38761D"/>
      </patternFill>
    </fill>
    <fill>
      <patternFill patternType="solid">
        <fgColor rgb="FFB6D7A8"/>
        <bgColor rgb="FFB6D7A8"/>
      </patternFill>
    </fill>
    <fill>
      <patternFill patternType="solid">
        <fgColor rgb="FFF3F3F3"/>
        <bgColor rgb="FFF3F3F3"/>
      </patternFill>
    </fill>
  </fills>
  <borders count="69">
    <border>
      <left/>
      <right/>
      <top/>
      <bottom/>
      <diagonal/>
    </border>
    <border>
      <left style="medium">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FFFFFF"/>
      </bottom>
      <diagonal/>
    </border>
    <border>
      <left/>
      <right/>
      <top style="medium">
        <color rgb="FF000000"/>
      </top>
      <bottom style="medium">
        <color rgb="FFFFFFFF"/>
      </bottom>
      <diagonal/>
    </border>
    <border>
      <left/>
      <right style="medium">
        <color rgb="FF000000"/>
      </right>
      <top style="medium">
        <color rgb="FF000000"/>
      </top>
      <bottom style="medium">
        <color rgb="FFFFFFFF"/>
      </bottom>
      <diagonal/>
    </border>
    <border>
      <left style="medium">
        <color rgb="FF000000"/>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000000"/>
      </right>
      <top style="medium">
        <color rgb="FFFFFFFF"/>
      </top>
      <bottom style="medium">
        <color rgb="FFFFFFFF"/>
      </bottom>
      <diagonal/>
    </border>
    <border>
      <left style="medium">
        <color rgb="FFFFFFFF"/>
      </left>
      <right/>
      <top style="medium">
        <color rgb="FFFFFFFF"/>
      </top>
      <bottom style="thin">
        <color rgb="FF000000"/>
      </bottom>
      <diagonal/>
    </border>
    <border>
      <left/>
      <right style="medium">
        <color rgb="FFFFFFFF"/>
      </right>
      <top style="medium">
        <color rgb="FFFFFFFF"/>
      </top>
      <bottom style="thin">
        <color rgb="FF000000"/>
      </bottom>
      <diagonal/>
    </border>
    <border>
      <left style="medium">
        <color rgb="FFFFFFFF"/>
      </left>
      <right/>
      <top style="medium">
        <color rgb="FFFFFFFF"/>
      </top>
      <bottom style="medium">
        <color rgb="FFFFFFFF"/>
      </bottom>
      <diagonal/>
    </border>
    <border>
      <left/>
      <right style="medium">
        <color rgb="FF000000"/>
      </right>
      <top style="medium">
        <color rgb="FFFFFFFF"/>
      </top>
      <bottom style="medium">
        <color rgb="FFFFFFFF"/>
      </bottom>
      <diagonal/>
    </border>
    <border>
      <left style="medium">
        <color rgb="FFFFFFFF"/>
      </left>
      <right/>
      <top/>
      <bottom style="medium">
        <color rgb="FFFFFFFF"/>
      </bottom>
      <diagonal/>
    </border>
    <border>
      <left/>
      <right style="medium">
        <color rgb="FFFFFFFF"/>
      </right>
      <top/>
      <bottom style="medium">
        <color rgb="FFFFFFFF"/>
      </bottom>
      <diagonal/>
    </border>
    <border>
      <left style="medium">
        <color rgb="FFFFFFFF"/>
      </left>
      <right style="medium">
        <color rgb="FF000000"/>
      </right>
      <top style="medium">
        <color rgb="FFFFFFFF"/>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bottom style="thin">
        <color rgb="FF000000"/>
      </bottom>
      <diagonal/>
    </border>
    <border>
      <left/>
      <right style="medium">
        <color rgb="FF000000"/>
      </right>
      <top/>
      <bottom style="thin">
        <color rgb="FF000000"/>
      </bottom>
      <diagonal/>
    </border>
    <border>
      <left style="medium">
        <color rgb="FF000000"/>
      </left>
      <right style="medium">
        <color rgb="FF000000"/>
      </right>
      <top/>
      <bottom style="thin">
        <color rgb="FF000000"/>
      </bottom>
      <diagonal/>
    </border>
    <border>
      <left style="medium">
        <color rgb="FF000000"/>
      </left>
      <right style="medium">
        <color rgb="FF000000"/>
      </right>
      <top/>
      <bottom style="medium">
        <color rgb="FF000000"/>
      </bottom>
      <diagonal/>
    </border>
    <border>
      <left style="medium">
        <color rgb="FF000000"/>
      </left>
      <right/>
      <top/>
      <bottom/>
      <diagonal/>
    </border>
    <border>
      <left/>
      <right style="medium">
        <color rgb="FF000000"/>
      </right>
      <top/>
      <bottom/>
      <diagonal/>
    </border>
    <border>
      <left style="medium">
        <color rgb="FF000000"/>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style="medium">
        <color rgb="FFFFFFFF"/>
      </right>
      <top style="medium">
        <color rgb="FF000000"/>
      </top>
      <bottom style="medium">
        <color rgb="FFFFFFFF"/>
      </bottom>
      <diagonal/>
    </border>
    <border>
      <left style="medium">
        <color rgb="FFFFFFFF"/>
      </left>
      <right style="medium">
        <color rgb="FFFFFFFF"/>
      </right>
      <top style="medium">
        <color rgb="FF000000"/>
      </top>
      <bottom/>
      <diagonal/>
    </border>
    <border>
      <left style="medium">
        <color rgb="FFFFFFFF"/>
      </left>
      <right style="medium">
        <color rgb="FFFFFFFF"/>
      </right>
      <top style="medium">
        <color rgb="FF000000"/>
      </top>
      <bottom style="medium">
        <color rgb="FFFFFFFF"/>
      </bottom>
      <diagonal/>
    </border>
    <border>
      <left style="medium">
        <color rgb="FFFFFFFF"/>
      </left>
      <right style="medium">
        <color rgb="FF000000"/>
      </right>
      <top style="medium">
        <color rgb="FF000000"/>
      </top>
      <bottom style="medium">
        <color rgb="FFFFFFFF"/>
      </bottom>
      <diagonal/>
    </border>
    <border>
      <left style="medium">
        <color rgb="FF000000"/>
      </left>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style="medium">
        <color rgb="FF000000"/>
      </left>
      <right style="medium">
        <color rgb="FFFFFFFF"/>
      </right>
      <top style="medium">
        <color rgb="FFFFFFFF"/>
      </top>
      <bottom/>
      <diagonal/>
    </border>
    <border>
      <left style="medium">
        <color rgb="FFFFFFFF"/>
      </left>
      <right style="medium">
        <color rgb="FFFFFFFF"/>
      </right>
      <top style="medium">
        <color rgb="FFFFFFFF"/>
      </top>
      <bottom/>
      <diagonal/>
    </border>
    <border>
      <left style="medium">
        <color rgb="FFFFFFFF"/>
      </left>
      <right style="medium">
        <color rgb="FF000000"/>
      </right>
      <top style="medium">
        <color rgb="FFFFFFFF"/>
      </top>
      <bottom/>
      <diagonal/>
    </border>
    <border>
      <left/>
      <right style="medium">
        <color rgb="FFFFFFFF"/>
      </right>
      <top/>
      <bottom style="medium">
        <color rgb="FF000000"/>
      </bottom>
      <diagonal/>
    </border>
    <border>
      <left style="medium">
        <color rgb="FFFFFFFF"/>
      </left>
      <right style="medium">
        <color rgb="FFFFFFFF"/>
      </right>
      <top/>
      <bottom style="medium">
        <color rgb="FF000000"/>
      </bottom>
      <diagonal/>
    </border>
    <border>
      <left style="medium">
        <color rgb="FFFFFFFF"/>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s>
  <cellStyleXfs count="1">
    <xf numFmtId="0" fontId="0" fillId="0" borderId="0"/>
  </cellStyleXfs>
  <cellXfs count="219">
    <xf numFmtId="0" fontId="0" fillId="0" borderId="0" xfId="0"/>
    <xf numFmtId="165" fontId="4" fillId="3" borderId="34" xfId="0" applyNumberFormat="1" applyFont="1" applyFill="1" applyBorder="1"/>
    <xf numFmtId="165" fontId="4" fillId="3" borderId="35" xfId="0" applyNumberFormat="1" applyFont="1" applyFill="1" applyBorder="1"/>
    <xf numFmtId="165" fontId="4" fillId="3" borderId="35" xfId="0" applyNumberFormat="1" applyFont="1" applyFill="1" applyBorder="1" applyAlignment="1">
      <alignment horizontal="center"/>
    </xf>
    <xf numFmtId="165" fontId="4" fillId="3" borderId="36" xfId="0" applyNumberFormat="1" applyFont="1" applyFill="1" applyBorder="1" applyAlignment="1">
      <alignment horizontal="center"/>
    </xf>
    <xf numFmtId="165" fontId="18" fillId="0" borderId="34" xfId="0" applyNumberFormat="1" applyFont="1" applyBorder="1"/>
    <xf numFmtId="165" fontId="4" fillId="0" borderId="34" xfId="0" applyNumberFormat="1" applyFont="1" applyBorder="1"/>
    <xf numFmtId="165" fontId="18" fillId="0" borderId="35" xfId="0" applyNumberFormat="1" applyFont="1" applyBorder="1" applyAlignment="1">
      <alignment horizontal="right"/>
    </xf>
    <xf numFmtId="164" fontId="2" fillId="7" borderId="43" xfId="0" applyNumberFormat="1" applyFont="1" applyFill="1" applyBorder="1" applyAlignment="1">
      <alignment horizontal="center"/>
    </xf>
    <xf numFmtId="165" fontId="4" fillId="3" borderId="12" xfId="0" applyNumberFormat="1" applyFont="1" applyFill="1" applyBorder="1"/>
    <xf numFmtId="165" fontId="4" fillId="3" borderId="13" xfId="0" applyNumberFormat="1" applyFont="1" applyFill="1" applyBorder="1"/>
    <xf numFmtId="165" fontId="4" fillId="3" borderId="13" xfId="0" applyNumberFormat="1" applyFont="1" applyFill="1" applyBorder="1" applyAlignment="1">
      <alignment horizontal="center"/>
    </xf>
    <xf numFmtId="165" fontId="4" fillId="3" borderId="14" xfId="0" applyNumberFormat="1" applyFont="1" applyFill="1" applyBorder="1" applyAlignment="1">
      <alignment horizontal="center"/>
    </xf>
    <xf numFmtId="165" fontId="19" fillId="2" borderId="10" xfId="0" applyNumberFormat="1" applyFont="1" applyFill="1" applyBorder="1" applyAlignment="1">
      <alignment horizontal="center"/>
    </xf>
    <xf numFmtId="165" fontId="19" fillId="5" borderId="44" xfId="0" applyNumberFormat="1" applyFont="1" applyFill="1" applyBorder="1" applyAlignment="1">
      <alignment horizontal="left"/>
    </xf>
    <xf numFmtId="165" fontId="19" fillId="5" borderId="11" xfId="0" applyNumberFormat="1" applyFont="1" applyFill="1" applyBorder="1" applyAlignment="1">
      <alignment horizontal="center"/>
    </xf>
    <xf numFmtId="165" fontId="20" fillId="0" borderId="16" xfId="0" applyNumberFormat="1" applyFont="1" applyBorder="1" applyAlignment="1">
      <alignment horizontal="center"/>
    </xf>
    <xf numFmtId="165" fontId="20" fillId="0" borderId="47" xfId="0" applyNumberFormat="1" applyFont="1" applyBorder="1"/>
    <xf numFmtId="165" fontId="20" fillId="0" borderId="46" xfId="0" applyNumberFormat="1" applyFont="1" applyBorder="1" applyAlignment="1">
      <alignment horizontal="center"/>
    </xf>
    <xf numFmtId="165" fontId="21" fillId="0" borderId="13" xfId="0" applyNumberFormat="1" applyFont="1" applyBorder="1" applyAlignment="1">
      <alignment horizontal="center"/>
    </xf>
    <xf numFmtId="165" fontId="21" fillId="0" borderId="48" xfId="0" applyNumberFormat="1" applyFont="1" applyBorder="1"/>
    <xf numFmtId="165" fontId="21" fillId="0" borderId="14" xfId="0" applyNumberFormat="1" applyFont="1" applyBorder="1" applyAlignment="1">
      <alignment horizontal="center"/>
    </xf>
    <xf numFmtId="165" fontId="22" fillId="4" borderId="13" xfId="0" applyNumberFormat="1" applyFont="1" applyFill="1" applyBorder="1" applyAlignment="1">
      <alignment horizontal="center"/>
    </xf>
    <xf numFmtId="165" fontId="22" fillId="4" borderId="48" xfId="0" applyNumberFormat="1" applyFont="1" applyFill="1" applyBorder="1"/>
    <xf numFmtId="165" fontId="22" fillId="4" borderId="14" xfId="0" applyNumberFormat="1" applyFont="1" applyFill="1" applyBorder="1" applyAlignment="1">
      <alignment horizontal="center"/>
    </xf>
    <xf numFmtId="165" fontId="19" fillId="2" borderId="13" xfId="0" applyNumberFormat="1" applyFont="1" applyFill="1" applyBorder="1" applyAlignment="1">
      <alignment horizontal="center"/>
    </xf>
    <xf numFmtId="165" fontId="19" fillId="5" borderId="48" xfId="0" applyNumberFormat="1" applyFont="1" applyFill="1" applyBorder="1" applyAlignment="1">
      <alignment horizontal="left"/>
    </xf>
    <xf numFmtId="165" fontId="19" fillId="5" borderId="14" xfId="0" applyNumberFormat="1" applyFont="1" applyFill="1" applyBorder="1" applyAlignment="1">
      <alignment horizontal="center"/>
    </xf>
    <xf numFmtId="165" fontId="20" fillId="0" borderId="0" xfId="0" applyNumberFormat="1" applyFont="1" applyAlignment="1">
      <alignment horizontal="center"/>
    </xf>
    <xf numFmtId="165" fontId="22" fillId="4" borderId="11" xfId="0" applyNumberFormat="1" applyFont="1" applyFill="1" applyBorder="1" applyAlignment="1">
      <alignment horizontal="center"/>
    </xf>
    <xf numFmtId="165" fontId="22" fillId="4" borderId="0" xfId="0" applyNumberFormat="1" applyFont="1" applyFill="1" applyAlignment="1">
      <alignment horizontal="center"/>
    </xf>
    <xf numFmtId="165" fontId="22" fillId="4" borderId="51" xfId="0" applyNumberFormat="1" applyFont="1" applyFill="1" applyBorder="1"/>
    <xf numFmtId="165" fontId="22" fillId="4" borderId="50" xfId="0" applyNumberFormat="1" applyFont="1" applyFill="1" applyBorder="1" applyAlignment="1">
      <alignment horizontal="center"/>
    </xf>
    <xf numFmtId="165" fontId="23" fillId="0" borderId="52" xfId="0" applyNumberFormat="1" applyFont="1" applyBorder="1"/>
    <xf numFmtId="165" fontId="24" fillId="0" borderId="4" xfId="0" applyNumberFormat="1" applyFont="1" applyBorder="1" applyAlignment="1">
      <alignment horizontal="center"/>
    </xf>
    <xf numFmtId="165" fontId="25" fillId="0" borderId="48" xfId="0" applyNumberFormat="1" applyFont="1" applyBorder="1"/>
    <xf numFmtId="165" fontId="22" fillId="0" borderId="14" xfId="0" applyNumberFormat="1" applyFont="1" applyBorder="1" applyAlignment="1">
      <alignment horizontal="center"/>
    </xf>
    <xf numFmtId="165" fontId="25" fillId="4" borderId="9" xfId="0" applyNumberFormat="1" applyFont="1" applyFill="1" applyBorder="1"/>
    <xf numFmtId="165" fontId="26" fillId="4" borderId="10" xfId="0" applyNumberFormat="1" applyFont="1" applyFill="1" applyBorder="1" applyAlignment="1">
      <alignment horizontal="center"/>
    </xf>
    <xf numFmtId="165" fontId="26" fillId="4" borderId="44" xfId="0" applyNumberFormat="1" applyFont="1" applyFill="1" applyBorder="1" applyAlignment="1">
      <alignment horizontal="center"/>
    </xf>
    <xf numFmtId="165" fontId="27" fillId="6" borderId="28" xfId="0" applyNumberFormat="1" applyFont="1" applyFill="1" applyBorder="1" applyAlignment="1">
      <alignment horizontal="center"/>
    </xf>
    <xf numFmtId="4" fontId="27" fillId="6" borderId="29" xfId="0" applyNumberFormat="1" applyFont="1" applyFill="1" applyBorder="1" applyAlignment="1">
      <alignment horizontal="center"/>
    </xf>
    <xf numFmtId="10" fontId="27" fillId="6" borderId="53" xfId="0" applyNumberFormat="1" applyFont="1" applyFill="1" applyBorder="1" applyAlignment="1">
      <alignment horizontal="center"/>
    </xf>
    <xf numFmtId="165" fontId="18" fillId="0" borderId="54" xfId="0" applyNumberFormat="1" applyFont="1" applyBorder="1"/>
    <xf numFmtId="165" fontId="28" fillId="0" borderId="55" xfId="0" applyNumberFormat="1" applyFont="1" applyBorder="1"/>
    <xf numFmtId="165" fontId="28" fillId="0" borderId="55" xfId="0" applyNumberFormat="1" applyFont="1" applyBorder="1" applyAlignment="1">
      <alignment horizontal="center"/>
    </xf>
    <xf numFmtId="165" fontId="4" fillId="0" borderId="56" xfId="0" applyNumberFormat="1" applyFont="1" applyBorder="1"/>
    <xf numFmtId="165" fontId="4" fillId="0" borderId="57" xfId="0" applyNumberFormat="1" applyFont="1" applyBorder="1" applyAlignment="1">
      <alignment horizontal="center"/>
    </xf>
    <xf numFmtId="165" fontId="29" fillId="0" borderId="58" xfId="0" applyNumberFormat="1" applyFont="1" applyBorder="1"/>
    <xf numFmtId="165" fontId="4" fillId="0" borderId="59" xfId="0" applyNumberFormat="1" applyFont="1" applyBorder="1"/>
    <xf numFmtId="165" fontId="4" fillId="0" borderId="36" xfId="0" applyNumberFormat="1" applyFont="1" applyBorder="1" applyAlignment="1">
      <alignment horizontal="center"/>
    </xf>
    <xf numFmtId="165" fontId="4" fillId="0" borderId="60" xfId="0" applyNumberFormat="1" applyFont="1" applyBorder="1"/>
    <xf numFmtId="165" fontId="4" fillId="0" borderId="60" xfId="0" applyNumberFormat="1" applyFont="1" applyBorder="1" applyAlignment="1">
      <alignment horizontal="center"/>
    </xf>
    <xf numFmtId="165" fontId="4" fillId="0" borderId="35" xfId="0" applyNumberFormat="1" applyFont="1" applyBorder="1"/>
    <xf numFmtId="165" fontId="4" fillId="0" borderId="61" xfId="0" applyNumberFormat="1" applyFont="1" applyBorder="1"/>
    <xf numFmtId="165" fontId="4" fillId="0" borderId="62" xfId="0" applyNumberFormat="1" applyFont="1" applyBorder="1"/>
    <xf numFmtId="165" fontId="4" fillId="0" borderId="62" xfId="0" applyNumberFormat="1" applyFont="1" applyBorder="1" applyAlignment="1">
      <alignment horizontal="center"/>
    </xf>
    <xf numFmtId="165" fontId="4" fillId="0" borderId="63" xfId="0" applyNumberFormat="1" applyFont="1" applyBorder="1" applyAlignment="1">
      <alignment horizontal="center"/>
    </xf>
    <xf numFmtId="165" fontId="4" fillId="0" borderId="65" xfId="0" applyNumberFormat="1" applyFont="1" applyBorder="1" applyAlignment="1">
      <alignment horizontal="center"/>
    </xf>
    <xf numFmtId="165" fontId="30" fillId="0" borderId="65" xfId="0" applyNumberFormat="1" applyFont="1" applyBorder="1"/>
    <xf numFmtId="165" fontId="4" fillId="0" borderId="66" xfId="0" applyNumberFormat="1" applyFont="1" applyBorder="1" applyAlignment="1">
      <alignment horizontal="center"/>
    </xf>
    <xf numFmtId="165" fontId="32" fillId="3" borderId="0" xfId="0" applyNumberFormat="1" applyFont="1" applyFill="1" applyAlignment="1">
      <alignment vertical="top" wrapText="1"/>
    </xf>
    <xf numFmtId="0" fontId="1" fillId="2" borderId="1" xfId="0" applyFont="1" applyFill="1" applyBorder="1" applyProtection="1">
      <protection locked="0"/>
    </xf>
    <xf numFmtId="0" fontId="4" fillId="3" borderId="0" xfId="0" applyFont="1" applyFill="1" applyAlignment="1" applyProtection="1">
      <alignment horizontal="center"/>
      <protection locked="0"/>
    </xf>
    <xf numFmtId="0" fontId="0" fillId="0" borderId="0" xfId="0" applyProtection="1">
      <protection locked="0"/>
    </xf>
    <xf numFmtId="0" fontId="1" fillId="2" borderId="5" xfId="0" applyFont="1" applyFill="1" applyBorder="1" applyProtection="1">
      <protection locked="0"/>
    </xf>
    <xf numFmtId="164" fontId="4" fillId="3" borderId="0" xfId="0" applyNumberFormat="1" applyFont="1" applyFill="1" applyAlignment="1" applyProtection="1">
      <alignment horizontal="left"/>
      <protection locked="0"/>
    </xf>
    <xf numFmtId="0" fontId="6" fillId="3" borderId="0" xfId="0" applyFont="1" applyFill="1" applyProtection="1">
      <protection locked="0"/>
    </xf>
    <xf numFmtId="0" fontId="9" fillId="2" borderId="0" xfId="0" applyFont="1" applyFill="1" applyProtection="1">
      <protection locked="0"/>
    </xf>
    <xf numFmtId="0" fontId="11" fillId="3" borderId="0" xfId="0" applyFont="1" applyFill="1" applyProtection="1">
      <protection locked="0"/>
    </xf>
    <xf numFmtId="0" fontId="3" fillId="0" borderId="19" xfId="0" applyFont="1" applyBorder="1" applyProtection="1">
      <protection locked="0"/>
    </xf>
    <xf numFmtId="0" fontId="12" fillId="3" borderId="0" xfId="0" applyFont="1" applyFill="1" applyAlignment="1" applyProtection="1">
      <alignment horizontal="center"/>
      <protection locked="0"/>
    </xf>
    <xf numFmtId="0" fontId="6" fillId="0" borderId="18" xfId="0" applyFont="1" applyBorder="1" applyProtection="1">
      <protection locked="0"/>
    </xf>
    <xf numFmtId="166" fontId="6" fillId="0" borderId="21" xfId="0" applyNumberFormat="1" applyFont="1" applyBorder="1" applyAlignment="1" applyProtection="1">
      <alignment horizontal="center"/>
      <protection locked="0"/>
    </xf>
    <xf numFmtId="166" fontId="6" fillId="3" borderId="0" xfId="0" applyNumberFormat="1" applyFont="1" applyFill="1" applyAlignment="1" applyProtection="1">
      <alignment horizontal="center"/>
      <protection locked="0"/>
    </xf>
    <xf numFmtId="166" fontId="6" fillId="0" borderId="22" xfId="0" applyNumberFormat="1" applyFont="1" applyBorder="1" applyAlignment="1" applyProtection="1">
      <alignment horizontal="center"/>
      <protection locked="0"/>
    </xf>
    <xf numFmtId="166" fontId="12" fillId="3" borderId="0" xfId="0" applyNumberFormat="1" applyFont="1" applyFill="1" applyAlignment="1" applyProtection="1">
      <alignment horizontal="center"/>
      <protection locked="0"/>
    </xf>
    <xf numFmtId="37" fontId="6" fillId="0" borderId="21" xfId="0" applyNumberFormat="1" applyFont="1" applyBorder="1" applyAlignment="1" applyProtection="1">
      <alignment horizontal="center"/>
      <protection locked="0"/>
    </xf>
    <xf numFmtId="167" fontId="6" fillId="0" borderId="21" xfId="0" applyNumberFormat="1" applyFont="1" applyBorder="1" applyAlignment="1" applyProtection="1">
      <alignment horizontal="center"/>
      <protection locked="0"/>
    </xf>
    <xf numFmtId="3" fontId="6" fillId="0" borderId="21" xfId="0" applyNumberFormat="1" applyFont="1" applyBorder="1" applyAlignment="1" applyProtection="1">
      <alignment horizontal="center"/>
      <protection locked="0"/>
    </xf>
    <xf numFmtId="4" fontId="6" fillId="0" borderId="21" xfId="0" applyNumberFormat="1" applyFont="1" applyBorder="1" applyAlignment="1" applyProtection="1">
      <alignment horizontal="center"/>
      <protection locked="0"/>
    </xf>
    <xf numFmtId="0" fontId="15" fillId="3" borderId="0" xfId="0" applyFont="1" applyFill="1" applyProtection="1">
      <protection locked="0"/>
    </xf>
    <xf numFmtId="0" fontId="6" fillId="0" borderId="21" xfId="0" applyFont="1" applyBorder="1" applyAlignment="1" applyProtection="1">
      <alignment horizontal="center"/>
      <protection locked="0"/>
    </xf>
    <xf numFmtId="0" fontId="6" fillId="0" borderId="21" xfId="0" applyFont="1" applyBorder="1" applyAlignment="1" applyProtection="1">
      <alignment horizontal="left"/>
      <protection locked="0"/>
    </xf>
    <xf numFmtId="10" fontId="6" fillId="0" borderId="21" xfId="0" applyNumberFormat="1" applyFont="1" applyBorder="1" applyAlignment="1" applyProtection="1">
      <alignment horizontal="center"/>
      <protection locked="0"/>
    </xf>
    <xf numFmtId="37" fontId="6" fillId="0" borderId="22" xfId="0" applyNumberFormat="1" applyFont="1" applyBorder="1" applyAlignment="1" applyProtection="1">
      <alignment horizontal="center"/>
      <protection locked="0"/>
    </xf>
    <xf numFmtId="0" fontId="6" fillId="3" borderId="0" xfId="0" applyFont="1" applyFill="1" applyAlignment="1" applyProtection="1">
      <alignment horizontal="center"/>
      <protection locked="0"/>
    </xf>
    <xf numFmtId="166" fontId="6" fillId="0" borderId="68" xfId="0" applyNumberFormat="1" applyFont="1" applyBorder="1" applyAlignment="1" applyProtection="1">
      <alignment horizontal="center"/>
      <protection locked="0"/>
    </xf>
    <xf numFmtId="166" fontId="6" fillId="0" borderId="0" xfId="0" applyNumberFormat="1" applyFont="1" applyAlignment="1" applyProtection="1">
      <alignment horizontal="center"/>
      <protection locked="0"/>
    </xf>
    <xf numFmtId="0" fontId="12" fillId="5" borderId="0" xfId="0" applyFont="1" applyFill="1" applyAlignment="1" applyProtection="1">
      <alignment horizontal="center"/>
      <protection locked="0"/>
    </xf>
    <xf numFmtId="0" fontId="6" fillId="0" borderId="21" xfId="0" applyFont="1" applyBorder="1" applyProtection="1">
      <protection locked="0"/>
    </xf>
    <xf numFmtId="166" fontId="12" fillId="5" borderId="0" xfId="0" applyNumberFormat="1" applyFont="1" applyFill="1" applyAlignment="1" applyProtection="1">
      <alignment horizontal="center"/>
      <protection locked="0"/>
    </xf>
    <xf numFmtId="0" fontId="6" fillId="0" borderId="22" xfId="0" applyFont="1" applyBorder="1" applyProtection="1">
      <protection locked="0"/>
    </xf>
    <xf numFmtId="10" fontId="6" fillId="0" borderId="22" xfId="0" applyNumberFormat="1" applyFont="1" applyBorder="1" applyAlignment="1" applyProtection="1">
      <alignment horizontal="center"/>
      <protection locked="0"/>
    </xf>
    <xf numFmtId="0" fontId="6" fillId="3" borderId="0" xfId="0" applyFont="1" applyFill="1"/>
    <xf numFmtId="0" fontId="9" fillId="2" borderId="0" xfId="0" applyFont="1" applyFill="1"/>
    <xf numFmtId="0" fontId="11" fillId="3" borderId="0" xfId="0" applyFont="1" applyFill="1"/>
    <xf numFmtId="0" fontId="12" fillId="2" borderId="18" xfId="0" applyFont="1" applyFill="1" applyBorder="1"/>
    <xf numFmtId="0" fontId="12" fillId="2" borderId="21" xfId="0" applyFont="1" applyFill="1" applyBorder="1" applyAlignment="1">
      <alignment horizontal="center"/>
    </xf>
    <xf numFmtId="0" fontId="12" fillId="3" borderId="0" xfId="0" applyFont="1" applyFill="1" applyAlignment="1">
      <alignment horizontal="center"/>
    </xf>
    <xf numFmtId="166" fontId="12" fillId="2" borderId="21" xfId="0" applyNumberFormat="1" applyFont="1" applyFill="1" applyBorder="1" applyAlignment="1">
      <alignment horizontal="center"/>
    </xf>
    <xf numFmtId="166" fontId="12" fillId="3" borderId="0" xfId="0" applyNumberFormat="1" applyFont="1" applyFill="1" applyAlignment="1">
      <alignment horizontal="center"/>
    </xf>
    <xf numFmtId="166" fontId="6" fillId="0" borderId="21" xfId="0" applyNumberFormat="1" applyFont="1" applyBorder="1" applyAlignment="1">
      <alignment horizontal="center"/>
    </xf>
    <xf numFmtId="166" fontId="6" fillId="3" borderId="0" xfId="0" applyNumberFormat="1" applyFont="1" applyFill="1" applyAlignment="1">
      <alignment horizontal="center"/>
    </xf>
    <xf numFmtId="0" fontId="12" fillId="2" borderId="20" xfId="0" applyFont="1" applyFill="1" applyBorder="1" applyAlignment="1">
      <alignment horizontal="center"/>
    </xf>
    <xf numFmtId="166" fontId="6" fillId="0" borderId="20" xfId="0" applyNumberFormat="1" applyFont="1" applyBorder="1" applyAlignment="1">
      <alignment horizontal="center"/>
    </xf>
    <xf numFmtId="3" fontId="12" fillId="2" borderId="19" xfId="0" applyNumberFormat="1" applyFont="1" applyFill="1" applyBorder="1" applyAlignment="1">
      <alignment horizontal="center"/>
    </xf>
    <xf numFmtId="0" fontId="12" fillId="2" borderId="19" xfId="0" applyFont="1" applyFill="1" applyBorder="1"/>
    <xf numFmtId="37" fontId="12" fillId="2" borderId="21" xfId="0" applyNumberFormat="1" applyFont="1" applyFill="1" applyBorder="1" applyAlignment="1">
      <alignment horizontal="center"/>
    </xf>
    <xf numFmtId="0" fontId="15" fillId="3" borderId="0" xfId="0" applyFont="1" applyFill="1"/>
    <xf numFmtId="0" fontId="12" fillId="2" borderId="21" xfId="0" applyFont="1" applyFill="1" applyBorder="1"/>
    <xf numFmtId="0" fontId="37" fillId="2" borderId="21" xfId="0" applyFont="1" applyFill="1" applyBorder="1" applyAlignment="1">
      <alignment horizontal="center"/>
    </xf>
    <xf numFmtId="166" fontId="12" fillId="2" borderId="22" xfId="0" applyNumberFormat="1" applyFont="1" applyFill="1" applyBorder="1" applyAlignment="1">
      <alignment horizontal="center"/>
    </xf>
    <xf numFmtId="166" fontId="6" fillId="0" borderId="22" xfId="0" applyNumberFormat="1" applyFont="1" applyBorder="1" applyAlignment="1">
      <alignment horizontal="center"/>
    </xf>
    <xf numFmtId="0" fontId="12" fillId="5" borderId="21" xfId="0" applyFont="1" applyFill="1" applyBorder="1" applyAlignment="1">
      <alignment horizontal="center"/>
    </xf>
    <xf numFmtId="166" fontId="12" fillId="5" borderId="21" xfId="0" applyNumberFormat="1" applyFont="1" applyFill="1" applyBorder="1" applyAlignment="1">
      <alignment horizontal="center"/>
    </xf>
    <xf numFmtId="166" fontId="6" fillId="0" borderId="0" xfId="0" applyNumberFormat="1" applyFont="1" applyAlignment="1">
      <alignment horizontal="center"/>
    </xf>
    <xf numFmtId="0" fontId="12" fillId="5" borderId="21" xfId="0" applyFont="1" applyFill="1" applyBorder="1"/>
    <xf numFmtId="0" fontId="12" fillId="5" borderId="0" xfId="0" applyFont="1" applyFill="1" applyAlignment="1">
      <alignment horizontal="center"/>
    </xf>
    <xf numFmtId="166" fontId="16" fillId="0" borderId="0" xfId="0" applyNumberFormat="1" applyFont="1" applyAlignment="1">
      <alignment horizontal="center"/>
    </xf>
    <xf numFmtId="166" fontId="12" fillId="5" borderId="0" xfId="0" applyNumberFormat="1" applyFont="1" applyFill="1" applyAlignment="1">
      <alignment horizontal="center"/>
    </xf>
    <xf numFmtId="0" fontId="6" fillId="0" borderId="67" xfId="0" applyFont="1" applyBorder="1" applyProtection="1">
      <protection locked="0"/>
    </xf>
    <xf numFmtId="0" fontId="12" fillId="5" borderId="18" xfId="0" applyFont="1" applyFill="1" applyBorder="1" applyAlignment="1">
      <alignment horizontal="center"/>
    </xf>
    <xf numFmtId="0" fontId="6" fillId="0" borderId="18" xfId="0" applyFont="1" applyBorder="1" applyAlignment="1" applyProtection="1">
      <alignment horizontal="center"/>
      <protection locked="0"/>
    </xf>
    <xf numFmtId="0" fontId="6" fillId="0" borderId="19" xfId="0" applyFont="1" applyBorder="1" applyAlignment="1" applyProtection="1">
      <alignment horizontal="center"/>
      <protection locked="0"/>
    </xf>
    <xf numFmtId="0" fontId="6" fillId="0" borderId="18" xfId="0" applyFont="1" applyBorder="1" applyProtection="1">
      <protection locked="0"/>
    </xf>
    <xf numFmtId="0" fontId="3" fillId="0" borderId="19" xfId="0" applyFont="1" applyBorder="1" applyProtection="1">
      <protection locked="0"/>
    </xf>
    <xf numFmtId="0" fontId="3" fillId="0" borderId="20" xfId="0" applyFont="1" applyBorder="1" applyProtection="1">
      <protection locked="0"/>
    </xf>
    <xf numFmtId="0" fontId="12" fillId="2" borderId="18" xfId="0" applyFont="1" applyFill="1" applyBorder="1"/>
    <xf numFmtId="0" fontId="3" fillId="0" borderId="19" xfId="0" applyFont="1" applyBorder="1"/>
    <xf numFmtId="0" fontId="3" fillId="0" borderId="20" xfId="0" applyFont="1" applyBorder="1"/>
    <xf numFmtId="0" fontId="10" fillId="4" borderId="23" xfId="0" applyFont="1" applyFill="1" applyBorder="1"/>
    <xf numFmtId="0" fontId="3" fillId="0" borderId="24" xfId="0" applyFont="1" applyBorder="1"/>
    <xf numFmtId="0" fontId="3" fillId="0" borderId="25" xfId="0" applyFont="1" applyBorder="1"/>
    <xf numFmtId="0" fontId="3" fillId="0" borderId="15" xfId="0" applyFont="1" applyBorder="1"/>
    <xf numFmtId="0" fontId="3" fillId="0" borderId="16" xfId="0" applyFont="1" applyBorder="1"/>
    <xf numFmtId="0" fontId="3" fillId="0" borderId="17" xfId="0" applyFont="1" applyBorder="1"/>
    <xf numFmtId="0" fontId="40" fillId="3" borderId="2" xfId="0" applyFont="1" applyFill="1" applyBorder="1" applyAlignment="1" applyProtection="1">
      <alignment horizontal="left"/>
      <protection locked="0"/>
    </xf>
    <xf numFmtId="0" fontId="3" fillId="0" borderId="3" xfId="0" applyFont="1" applyBorder="1" applyProtection="1">
      <protection locked="0"/>
    </xf>
    <xf numFmtId="0" fontId="3" fillId="0" borderId="4" xfId="0" applyFont="1" applyBorder="1" applyProtection="1">
      <protection locked="0"/>
    </xf>
    <xf numFmtId="14" fontId="2" fillId="3" borderId="6" xfId="0" applyNumberFormat="1" applyFont="1" applyFill="1" applyBorder="1" applyAlignment="1" applyProtection="1">
      <alignment horizontal="left"/>
      <protection locked="0"/>
    </xf>
    <xf numFmtId="0" fontId="3" fillId="0" borderId="7" xfId="0" applyFont="1" applyBorder="1" applyProtection="1">
      <protection locked="0"/>
    </xf>
    <xf numFmtId="0" fontId="3" fillId="0" borderId="8" xfId="0" applyFont="1" applyBorder="1" applyProtection="1">
      <protection locked="0"/>
    </xf>
    <xf numFmtId="0" fontId="5" fillId="0" borderId="9" xfId="0" applyFont="1" applyBorder="1" applyAlignment="1">
      <alignment horizontal="center"/>
    </xf>
    <xf numFmtId="0" fontId="3" fillId="0" borderId="10" xfId="0" applyFont="1" applyBorder="1"/>
    <xf numFmtId="0" fontId="3" fillId="0" borderId="11" xfId="0" applyFont="1" applyBorder="1"/>
    <xf numFmtId="4" fontId="7" fillId="2" borderId="12" xfId="0" applyNumberFormat="1" applyFont="1" applyFill="1" applyBorder="1" applyAlignment="1">
      <alignment wrapText="1"/>
    </xf>
    <xf numFmtId="0" fontId="3" fillId="0" borderId="13" xfId="0" applyFont="1" applyBorder="1"/>
    <xf numFmtId="0" fontId="3" fillId="0" borderId="14" xfId="0" applyFont="1" applyBorder="1"/>
    <xf numFmtId="165" fontId="7" fillId="3" borderId="12" xfId="0" applyNumberFormat="1" applyFont="1" applyFill="1" applyBorder="1" applyAlignment="1">
      <alignment wrapText="1"/>
    </xf>
    <xf numFmtId="0" fontId="8" fillId="2" borderId="9" xfId="0" applyFont="1" applyFill="1" applyBorder="1" applyAlignment="1">
      <alignment horizontal="center"/>
    </xf>
    <xf numFmtId="0" fontId="10" fillId="4" borderId="15" xfId="0" applyFont="1" applyFill="1" applyBorder="1"/>
    <xf numFmtId="0" fontId="38" fillId="0" borderId="18" xfId="0" applyFont="1" applyBorder="1" applyProtection="1">
      <protection locked="0"/>
    </xf>
    <xf numFmtId="0" fontId="13" fillId="4" borderId="23" xfId="0" applyFont="1" applyFill="1" applyBorder="1" applyAlignment="1">
      <alignment wrapText="1"/>
    </xf>
    <xf numFmtId="0" fontId="39" fillId="4" borderId="23" xfId="0" applyFont="1" applyFill="1" applyBorder="1" applyAlignment="1">
      <alignment wrapText="1"/>
    </xf>
    <xf numFmtId="0" fontId="3" fillId="0" borderId="24" xfId="0" applyFont="1" applyBorder="1" applyAlignment="1">
      <alignment wrapText="1"/>
    </xf>
    <xf numFmtId="0" fontId="3" fillId="0" borderId="25" xfId="0" applyFont="1" applyBorder="1" applyAlignment="1">
      <alignment wrapText="1"/>
    </xf>
    <xf numFmtId="0" fontId="3" fillId="0" borderId="15" xfId="0" applyFont="1" applyBorder="1" applyAlignment="1">
      <alignment wrapText="1"/>
    </xf>
    <xf numFmtId="0" fontId="3" fillId="0" borderId="16" xfId="0" applyFont="1" applyBorder="1" applyAlignment="1">
      <alignment wrapText="1"/>
    </xf>
    <xf numFmtId="0" fontId="3" fillId="0" borderId="17" xfId="0" applyFont="1" applyBorder="1" applyAlignment="1">
      <alignment wrapText="1"/>
    </xf>
    <xf numFmtId="0" fontId="10" fillId="4" borderId="23" xfId="0" applyFont="1" applyFill="1" applyBorder="1" applyAlignment="1">
      <alignment wrapText="1"/>
    </xf>
    <xf numFmtId="0" fontId="14" fillId="4" borderId="23" xfId="0" applyFont="1" applyFill="1" applyBorder="1"/>
    <xf numFmtId="0" fontId="12" fillId="2" borderId="18" xfId="0" applyFont="1" applyFill="1" applyBorder="1" applyAlignment="1">
      <alignment horizontal="center"/>
    </xf>
    <xf numFmtId="37" fontId="6" fillId="0" borderId="18" xfId="0" applyNumberFormat="1" applyFont="1" applyBorder="1" applyAlignment="1" applyProtection="1">
      <alignment horizontal="left"/>
      <protection locked="0"/>
    </xf>
    <xf numFmtId="0" fontId="12" fillId="2" borderId="18" xfId="0" applyFont="1" applyFill="1" applyBorder="1" applyAlignment="1">
      <alignment horizontal="left"/>
    </xf>
    <xf numFmtId="0" fontId="12" fillId="2" borderId="23" xfId="0" applyFont="1" applyFill="1" applyBorder="1"/>
    <xf numFmtId="0" fontId="12" fillId="2" borderId="19" xfId="0" applyFont="1" applyFill="1" applyBorder="1" applyAlignment="1">
      <alignment horizontal="left"/>
    </xf>
    <xf numFmtId="0" fontId="39" fillId="4" borderId="23" xfId="0" applyFont="1" applyFill="1" applyBorder="1"/>
    <xf numFmtId="0" fontId="12" fillId="5" borderId="18" xfId="0" applyFont="1" applyFill="1" applyBorder="1"/>
    <xf numFmtId="0" fontId="10" fillId="6" borderId="23" xfId="0" applyFont="1" applyFill="1" applyBorder="1" applyAlignment="1">
      <alignment wrapText="1"/>
    </xf>
    <xf numFmtId="0" fontId="12" fillId="5" borderId="18" xfId="0" applyFont="1" applyFill="1" applyBorder="1" applyAlignment="1">
      <alignment horizontal="center"/>
    </xf>
    <xf numFmtId="0" fontId="10" fillId="6" borderId="23" xfId="0" applyFont="1" applyFill="1" applyBorder="1"/>
    <xf numFmtId="0" fontId="12" fillId="5" borderId="18" xfId="0" applyFont="1" applyFill="1" applyBorder="1" applyAlignment="1">
      <alignment wrapText="1"/>
    </xf>
    <xf numFmtId="0" fontId="8" fillId="5" borderId="9" xfId="0" applyFont="1" applyFill="1" applyBorder="1" applyAlignment="1">
      <alignment horizontal="center"/>
    </xf>
    <xf numFmtId="0" fontId="10" fillId="6" borderId="26" xfId="0" applyFont="1" applyFill="1" applyBorder="1"/>
    <xf numFmtId="0" fontId="0" fillId="0" borderId="0" xfId="0"/>
    <xf numFmtId="0" fontId="3" fillId="0" borderId="27" xfId="0" applyFont="1" applyBorder="1"/>
    <xf numFmtId="165" fontId="17" fillId="2" borderId="28" xfId="0" applyNumberFormat="1" applyFont="1" applyFill="1" applyBorder="1" applyAlignment="1">
      <alignment horizontal="center"/>
    </xf>
    <xf numFmtId="0" fontId="3" fillId="0" borderId="29" xfId="0" applyFont="1" applyBorder="1"/>
    <xf numFmtId="0" fontId="3" fillId="0" borderId="30" xfId="0" applyFont="1" applyBorder="1"/>
    <xf numFmtId="165" fontId="18" fillId="0" borderId="31" xfId="0" applyNumberFormat="1" applyFont="1" applyBorder="1" applyAlignment="1">
      <alignment horizontal="center"/>
    </xf>
    <xf numFmtId="0" fontId="3" fillId="0" borderId="32" xfId="0" applyFont="1" applyBorder="1"/>
    <xf numFmtId="0" fontId="3" fillId="0" borderId="33" xfId="0" applyFont="1" applyBorder="1"/>
    <xf numFmtId="165" fontId="2" fillId="7" borderId="37" xfId="0" applyNumberFormat="1" applyFont="1" applyFill="1" applyBorder="1"/>
    <xf numFmtId="0" fontId="3" fillId="0" borderId="38" xfId="0" applyFont="1" applyBorder="1"/>
    <xf numFmtId="165" fontId="4" fillId="0" borderId="39" xfId="0" applyNumberFormat="1" applyFont="1" applyBorder="1"/>
    <xf numFmtId="0" fontId="3" fillId="0" borderId="40" xfId="0" applyFont="1" applyBorder="1"/>
    <xf numFmtId="165" fontId="4" fillId="0" borderId="41" xfId="0" applyNumberFormat="1" applyFont="1" applyBorder="1"/>
    <xf numFmtId="0" fontId="3" fillId="0" borderId="42" xfId="0" applyFont="1" applyBorder="1"/>
    <xf numFmtId="165" fontId="19" fillId="2" borderId="9" xfId="0" applyNumberFormat="1" applyFont="1" applyFill="1" applyBorder="1"/>
    <xf numFmtId="165" fontId="20" fillId="0" borderId="45" xfId="0" applyNumberFormat="1" applyFont="1" applyBorder="1"/>
    <xf numFmtId="0" fontId="3" fillId="0" borderId="46" xfId="0" applyFont="1" applyBorder="1"/>
    <xf numFmtId="165" fontId="21" fillId="0" borderId="12" xfId="0" applyNumberFormat="1" applyFont="1" applyBorder="1"/>
    <xf numFmtId="165" fontId="22" fillId="4" borderId="12" xfId="0" applyNumberFormat="1" applyFont="1" applyFill="1" applyBorder="1"/>
    <xf numFmtId="165" fontId="19" fillId="2" borderId="12" xfId="0" applyNumberFormat="1" applyFont="1" applyFill="1" applyBorder="1"/>
    <xf numFmtId="165" fontId="4" fillId="0" borderId="16" xfId="0" applyNumberFormat="1" applyFont="1" applyBorder="1"/>
    <xf numFmtId="165" fontId="30" fillId="0" borderId="12" xfId="0" applyNumberFormat="1" applyFont="1" applyBorder="1"/>
    <xf numFmtId="0" fontId="3" fillId="0" borderId="64" xfId="0" applyFont="1" applyBorder="1"/>
    <xf numFmtId="4" fontId="31" fillId="3" borderId="28" xfId="0" applyNumberFormat="1" applyFont="1" applyFill="1" applyBorder="1" applyAlignment="1">
      <alignment vertical="top" wrapText="1"/>
    </xf>
    <xf numFmtId="0" fontId="3" fillId="0" borderId="49" xfId="0" applyFont="1" applyBorder="1"/>
    <xf numFmtId="0" fontId="3" fillId="0" borderId="50" xfId="0" applyFont="1" applyBorder="1"/>
    <xf numFmtId="0" fontId="3" fillId="0" borderId="12" xfId="0" applyFont="1" applyBorder="1"/>
    <xf numFmtId="165" fontId="20" fillId="0" borderId="49" xfId="0" applyNumberFormat="1" applyFont="1" applyBorder="1"/>
    <xf numFmtId="165" fontId="22" fillId="4" borderId="9" xfId="0" applyNumberFormat="1" applyFont="1" applyFill="1" applyBorder="1"/>
    <xf numFmtId="165" fontId="25" fillId="4" borderId="9" xfId="0" applyNumberFormat="1" applyFont="1" applyFill="1" applyBorder="1"/>
    <xf numFmtId="165" fontId="27" fillId="6" borderId="28" xfId="0" applyNumberFormat="1" applyFont="1" applyFill="1" applyBorder="1" applyAlignment="1">
      <alignment horizontal="center"/>
    </xf>
    <xf numFmtId="165" fontId="22" fillId="4" borderId="49" xfId="0" applyNumberFormat="1" applyFont="1" applyFill="1" applyBorder="1"/>
    <xf numFmtId="165" fontId="4" fillId="0" borderId="28" xfId="0" applyNumberFormat="1" applyFont="1" applyBorder="1"/>
    <xf numFmtId="165" fontId="4" fillId="0" borderId="29" xfId="0" applyNumberFormat="1" applyFont="1" applyBorder="1" applyAlignment="1">
      <alignment horizontal="center"/>
    </xf>
    <xf numFmtId="14" fontId="4" fillId="0" borderId="16" xfId="0" applyNumberFormat="1" applyFont="1" applyBorder="1"/>
    <xf numFmtId="165" fontId="4" fillId="0" borderId="45" xfId="0" applyNumberFormat="1" applyFont="1" applyBorder="1"/>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15" xfId="0" applyFont="1" applyFill="1" applyBorder="1"/>
    <xf numFmtId="10" fontId="3" fillId="0" borderId="20" xfId="0" applyNumberFormat="1" applyFont="1" applyBorder="1" applyAlignment="1" applyProtection="1">
      <alignment horizontal="center"/>
      <protection locked="0"/>
    </xf>
    <xf numFmtId="0" fontId="6" fillId="0" borderId="67" xfId="0" applyFont="1" applyBorder="1" applyAlignment="1" applyProtection="1">
      <alignment horizontal="left"/>
      <protection locked="0"/>
    </xf>
    <xf numFmtId="0" fontId="12" fillId="5" borderId="23" xfId="0" applyFont="1" applyFill="1" applyBorder="1" applyAlignment="1">
      <alignment horizontal="center"/>
    </xf>
    <xf numFmtId="0" fontId="12" fillId="5" borderId="25" xfId="0" applyFont="1" applyFill="1" applyBorder="1" applyAlignment="1">
      <alignment horizontal="center"/>
    </xf>
    <xf numFmtId="0" fontId="3" fillId="0" borderId="67" xfId="0" applyFont="1" applyBorder="1" applyAlignment="1" applyProtection="1">
      <alignment horizontal="left"/>
      <protection locked="0"/>
    </xf>
  </cellXfs>
  <cellStyles count="1">
    <cellStyle name="Normal" xfId="0" builtinId="0"/>
  </cellStyles>
  <dxfs count="1">
    <dxf>
      <fill>
        <patternFill patternType="solid">
          <fgColor rgb="FFFFFF00"/>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158237</xdr:colOff>
      <xdr:row>4</xdr:row>
      <xdr:rowOff>92587</xdr:rowOff>
    </xdr:from>
    <xdr:ext cx="6219825" cy="790575"/>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58237" y="1256071"/>
          <a:ext cx="6219825" cy="79057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3</xdr:col>
      <xdr:colOff>1616529</xdr:colOff>
      <xdr:row>1</xdr:row>
      <xdr:rowOff>45357</xdr:rowOff>
    </xdr:from>
    <xdr:ext cx="2075543" cy="260804"/>
    <xdr:pic>
      <xdr:nvPicPr>
        <xdr:cNvPr id="2" name="image2.pn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5045529" y="272143"/>
          <a:ext cx="2075543" cy="260804"/>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J403"/>
  <sheetViews>
    <sheetView showGridLines="0" tabSelected="1" zoomScale="180" zoomScaleNormal="180" zoomScaleSheetLayoutView="125" workbookViewId="0">
      <selection activeCell="F293" sqref="F293"/>
    </sheetView>
  </sheetViews>
  <sheetFormatPr baseColWidth="10" defaultColWidth="14.3984375" defaultRowHeight="15" customHeight="1" x14ac:dyDescent="0.2"/>
  <cols>
    <col min="1" max="1" width="13.3984375" style="64" customWidth="1"/>
    <col min="2" max="2" width="11.796875" style="64" customWidth="1"/>
    <col min="3" max="3" width="12.3984375" style="64" customWidth="1"/>
    <col min="4" max="4" width="16.19921875" style="64" customWidth="1"/>
    <col min="5" max="5" width="15" style="64" customWidth="1"/>
    <col min="6" max="6" width="15.3984375" style="64" customWidth="1"/>
    <col min="7" max="7" width="18" style="64" customWidth="1"/>
    <col min="8" max="8" width="18.19921875" style="64" hidden="1" customWidth="1"/>
    <col min="9" max="9" width="21.796875" style="64" hidden="1" customWidth="1"/>
    <col min="10" max="10" width="23.3984375" style="64" hidden="1" customWidth="1"/>
    <col min="11" max="16384" width="14.3984375" style="64"/>
  </cols>
  <sheetData>
    <row r="1" spans="1:10" ht="14" x14ac:dyDescent="0.2">
      <c r="A1" s="62" t="s">
        <v>0</v>
      </c>
      <c r="B1" s="137"/>
      <c r="C1" s="138"/>
      <c r="D1" s="138"/>
      <c r="E1" s="138"/>
      <c r="F1" s="138"/>
      <c r="G1" s="139"/>
      <c r="H1" s="63"/>
      <c r="I1" s="63"/>
      <c r="J1" s="63"/>
    </row>
    <row r="2" spans="1:10" ht="14" x14ac:dyDescent="0.2">
      <c r="A2" s="65" t="s">
        <v>1</v>
      </c>
      <c r="B2" s="140"/>
      <c r="C2" s="141"/>
      <c r="D2" s="141"/>
      <c r="E2" s="141"/>
      <c r="F2" s="141"/>
      <c r="G2" s="142"/>
      <c r="H2" s="66"/>
      <c r="I2" s="66"/>
      <c r="J2" s="66"/>
    </row>
    <row r="3" spans="1:10" ht="24" customHeight="1" x14ac:dyDescent="0.3">
      <c r="A3" s="143" t="s">
        <v>2</v>
      </c>
      <c r="B3" s="144"/>
      <c r="C3" s="144"/>
      <c r="D3" s="144"/>
      <c r="E3" s="144"/>
      <c r="F3" s="144"/>
      <c r="G3" s="145"/>
      <c r="H3" s="94"/>
      <c r="I3" s="94"/>
      <c r="J3" s="67"/>
    </row>
    <row r="4" spans="1:10" ht="42" customHeight="1" x14ac:dyDescent="0.2">
      <c r="A4" s="146" t="s">
        <v>3</v>
      </c>
      <c r="B4" s="147"/>
      <c r="C4" s="147"/>
      <c r="D4" s="147"/>
      <c r="E4" s="147"/>
      <c r="F4" s="147"/>
      <c r="G4" s="148"/>
      <c r="H4" s="94"/>
      <c r="I4" s="94"/>
      <c r="J4" s="67"/>
    </row>
    <row r="5" spans="1:10" ht="75" customHeight="1" x14ac:dyDescent="0.2">
      <c r="A5" s="149"/>
      <c r="B5" s="147"/>
      <c r="C5" s="147"/>
      <c r="D5" s="147"/>
      <c r="E5" s="147"/>
      <c r="F5" s="147"/>
      <c r="G5" s="148"/>
      <c r="H5" s="94"/>
      <c r="I5" s="94"/>
      <c r="J5" s="67"/>
    </row>
    <row r="6" spans="1:10" ht="23" x14ac:dyDescent="0.3">
      <c r="A6" s="150" t="s">
        <v>4</v>
      </c>
      <c r="B6" s="144"/>
      <c r="C6" s="144"/>
      <c r="D6" s="144"/>
      <c r="E6" s="144"/>
      <c r="F6" s="144"/>
      <c r="G6" s="145"/>
      <c r="H6" s="95"/>
      <c r="I6" s="95"/>
      <c r="J6" s="68"/>
    </row>
    <row r="7" spans="1:10" x14ac:dyDescent="0.2">
      <c r="A7" s="151" t="s">
        <v>5</v>
      </c>
      <c r="B7" s="135"/>
      <c r="C7" s="135"/>
      <c r="D7" s="135"/>
      <c r="E7" s="135"/>
      <c r="F7" s="135"/>
      <c r="G7" s="136"/>
      <c r="H7" s="96"/>
      <c r="I7" s="96"/>
      <c r="J7" s="69"/>
    </row>
    <row r="8" spans="1:10" ht="14" x14ac:dyDescent="0.2">
      <c r="A8" s="128" t="s">
        <v>6</v>
      </c>
      <c r="B8" s="129"/>
      <c r="C8" s="129"/>
      <c r="D8" s="129"/>
      <c r="E8" s="129"/>
      <c r="F8" s="130"/>
      <c r="G8" s="98" t="s">
        <v>7</v>
      </c>
      <c r="H8" s="99"/>
      <c r="I8" s="99"/>
      <c r="J8" s="71"/>
    </row>
    <row r="9" spans="1:10" ht="14" x14ac:dyDescent="0.2">
      <c r="A9" s="152"/>
      <c r="B9" s="126"/>
      <c r="C9" s="126"/>
      <c r="D9" s="126"/>
      <c r="E9" s="126"/>
      <c r="F9" s="127"/>
      <c r="G9" s="73"/>
      <c r="H9" s="74"/>
      <c r="I9" s="74"/>
      <c r="J9" s="74"/>
    </row>
    <row r="10" spans="1:10" ht="14" x14ac:dyDescent="0.2">
      <c r="A10" s="125"/>
      <c r="B10" s="126"/>
      <c r="C10" s="126"/>
      <c r="D10" s="126"/>
      <c r="E10" s="126"/>
      <c r="F10" s="127"/>
      <c r="G10" s="73"/>
      <c r="H10" s="74"/>
      <c r="I10" s="74"/>
      <c r="J10" s="74"/>
    </row>
    <row r="11" spans="1:10" ht="14" x14ac:dyDescent="0.2">
      <c r="A11" s="125"/>
      <c r="B11" s="126"/>
      <c r="C11" s="126"/>
      <c r="D11" s="126"/>
      <c r="E11" s="126"/>
      <c r="F11" s="127"/>
      <c r="G11" s="73"/>
      <c r="H11" s="74"/>
      <c r="I11" s="74"/>
      <c r="J11" s="74"/>
    </row>
    <row r="12" spans="1:10" ht="14" x14ac:dyDescent="0.2">
      <c r="A12" s="125"/>
      <c r="B12" s="126"/>
      <c r="C12" s="126"/>
      <c r="D12" s="126"/>
      <c r="E12" s="126"/>
      <c r="F12" s="127"/>
      <c r="G12" s="73"/>
      <c r="H12" s="74"/>
      <c r="I12" s="74"/>
      <c r="J12" s="74"/>
    </row>
    <row r="13" spans="1:10" ht="14" x14ac:dyDescent="0.2">
      <c r="A13" s="125"/>
      <c r="B13" s="126"/>
      <c r="C13" s="126"/>
      <c r="D13" s="126"/>
      <c r="E13" s="126"/>
      <c r="F13" s="127"/>
      <c r="G13" s="73"/>
      <c r="H13" s="74"/>
      <c r="I13" s="74"/>
      <c r="J13" s="74"/>
    </row>
    <row r="14" spans="1:10" ht="14" x14ac:dyDescent="0.2">
      <c r="A14" s="125"/>
      <c r="B14" s="126"/>
      <c r="C14" s="126"/>
      <c r="D14" s="126"/>
      <c r="E14" s="126"/>
      <c r="F14" s="127"/>
      <c r="G14" s="75"/>
      <c r="H14" s="74"/>
      <c r="I14" s="74"/>
      <c r="J14" s="74"/>
    </row>
    <row r="15" spans="1:10" ht="14" x14ac:dyDescent="0.2">
      <c r="A15" s="128" t="s">
        <v>9</v>
      </c>
      <c r="B15" s="129"/>
      <c r="C15" s="129"/>
      <c r="D15" s="129"/>
      <c r="E15" s="129"/>
      <c r="F15" s="130"/>
      <c r="G15" s="100">
        <f>SUM(G9:G14)</f>
        <v>0</v>
      </c>
      <c r="H15" s="101"/>
      <c r="I15" s="101"/>
      <c r="J15" s="76"/>
    </row>
    <row r="16" spans="1:10" ht="8.25" customHeight="1" x14ac:dyDescent="0.2">
      <c r="A16" s="131" t="s">
        <v>10</v>
      </c>
      <c r="B16" s="132"/>
      <c r="C16" s="132"/>
      <c r="D16" s="132"/>
      <c r="E16" s="132"/>
      <c r="F16" s="132"/>
      <c r="G16" s="133"/>
      <c r="H16" s="94"/>
      <c r="I16" s="94"/>
      <c r="J16" s="67"/>
    </row>
    <row r="17" spans="1:10" ht="14" x14ac:dyDescent="0.2">
      <c r="A17" s="134"/>
      <c r="B17" s="135"/>
      <c r="C17" s="135"/>
      <c r="D17" s="135"/>
      <c r="E17" s="135"/>
      <c r="F17" s="135"/>
      <c r="G17" s="136"/>
      <c r="H17" s="96"/>
      <c r="I17" s="96"/>
      <c r="J17" s="69"/>
    </row>
    <row r="18" spans="1:10" ht="14" x14ac:dyDescent="0.2">
      <c r="A18" s="128" t="s">
        <v>6</v>
      </c>
      <c r="B18" s="129"/>
      <c r="C18" s="129"/>
      <c r="D18" s="129"/>
      <c r="E18" s="129"/>
      <c r="F18" s="130"/>
      <c r="G18" s="98" t="s">
        <v>7</v>
      </c>
      <c r="H18" s="99"/>
      <c r="I18" s="99"/>
      <c r="J18" s="71"/>
    </row>
    <row r="19" spans="1:10" ht="14" x14ac:dyDescent="0.2">
      <c r="A19" s="125" t="s">
        <v>8</v>
      </c>
      <c r="B19" s="126"/>
      <c r="C19" s="126"/>
      <c r="D19" s="126"/>
      <c r="E19" s="126"/>
      <c r="F19" s="127"/>
      <c r="G19" s="73" t="s">
        <v>8</v>
      </c>
      <c r="H19" s="74"/>
      <c r="I19" s="74"/>
      <c r="J19" s="74"/>
    </row>
    <row r="20" spans="1:10" ht="14" x14ac:dyDescent="0.2">
      <c r="A20" s="125" t="s">
        <v>8</v>
      </c>
      <c r="B20" s="126"/>
      <c r="C20" s="126"/>
      <c r="D20" s="126"/>
      <c r="E20" s="126"/>
      <c r="F20" s="127"/>
      <c r="G20" s="73"/>
      <c r="H20" s="74"/>
      <c r="I20" s="74"/>
      <c r="J20" s="74"/>
    </row>
    <row r="21" spans="1:10" ht="14" x14ac:dyDescent="0.2">
      <c r="A21" s="125" t="s">
        <v>8</v>
      </c>
      <c r="B21" s="126"/>
      <c r="C21" s="126"/>
      <c r="D21" s="126"/>
      <c r="E21" s="126"/>
      <c r="F21" s="127"/>
      <c r="G21" s="73"/>
      <c r="H21" s="74"/>
      <c r="I21" s="74"/>
      <c r="J21" s="74"/>
    </row>
    <row r="22" spans="1:10" ht="14" x14ac:dyDescent="0.2">
      <c r="A22" s="125" t="s">
        <v>8</v>
      </c>
      <c r="B22" s="126"/>
      <c r="C22" s="126"/>
      <c r="D22" s="126"/>
      <c r="E22" s="126"/>
      <c r="F22" s="127"/>
      <c r="G22" s="73" t="s">
        <v>8</v>
      </c>
      <c r="H22" s="74"/>
      <c r="I22" s="74"/>
      <c r="J22" s="74"/>
    </row>
    <row r="23" spans="1:10" ht="14" x14ac:dyDescent="0.2">
      <c r="A23" s="125" t="s">
        <v>8</v>
      </c>
      <c r="B23" s="126"/>
      <c r="C23" s="126"/>
      <c r="D23" s="126"/>
      <c r="E23" s="126"/>
      <c r="F23" s="127"/>
      <c r="G23" s="73"/>
      <c r="H23" s="74"/>
      <c r="I23" s="74"/>
      <c r="J23" s="74"/>
    </row>
    <row r="24" spans="1:10" ht="14" x14ac:dyDescent="0.2">
      <c r="A24" s="128" t="s">
        <v>11</v>
      </c>
      <c r="B24" s="129"/>
      <c r="C24" s="129"/>
      <c r="D24" s="129"/>
      <c r="E24" s="129"/>
      <c r="F24" s="130"/>
      <c r="G24" s="100">
        <f>SUM(G19:G23)</f>
        <v>0</v>
      </c>
      <c r="H24" s="101"/>
      <c r="I24" s="101"/>
      <c r="J24" s="76"/>
    </row>
    <row r="25" spans="1:10" ht="10.5" customHeight="1" x14ac:dyDescent="0.2">
      <c r="A25" s="131" t="s">
        <v>12</v>
      </c>
      <c r="B25" s="132"/>
      <c r="C25" s="132"/>
      <c r="D25" s="132"/>
      <c r="E25" s="132"/>
      <c r="F25" s="132"/>
      <c r="G25" s="133"/>
      <c r="H25" s="94"/>
      <c r="I25" s="94"/>
      <c r="J25" s="67"/>
    </row>
    <row r="26" spans="1:10" ht="14" x14ac:dyDescent="0.2">
      <c r="A26" s="134"/>
      <c r="B26" s="135"/>
      <c r="C26" s="135"/>
      <c r="D26" s="135"/>
      <c r="E26" s="135"/>
      <c r="F26" s="135"/>
      <c r="G26" s="136"/>
      <c r="H26" s="96"/>
      <c r="I26" s="96"/>
      <c r="J26" s="69"/>
    </row>
    <row r="27" spans="1:10" ht="14" x14ac:dyDescent="0.2">
      <c r="A27" s="128" t="s">
        <v>6</v>
      </c>
      <c r="B27" s="129"/>
      <c r="C27" s="129"/>
      <c r="D27" s="129"/>
      <c r="E27" s="129"/>
      <c r="F27" s="130"/>
      <c r="G27" s="98" t="s">
        <v>7</v>
      </c>
      <c r="H27" s="99"/>
      <c r="I27" s="99"/>
      <c r="J27" s="71"/>
    </row>
    <row r="28" spans="1:10" ht="14" x14ac:dyDescent="0.2">
      <c r="A28" s="125" t="s">
        <v>8</v>
      </c>
      <c r="B28" s="126"/>
      <c r="C28" s="126"/>
      <c r="D28" s="126"/>
      <c r="E28" s="126"/>
      <c r="F28" s="127"/>
      <c r="G28" s="73" t="s">
        <v>8</v>
      </c>
      <c r="H28" s="74"/>
      <c r="I28" s="74"/>
      <c r="J28" s="74"/>
    </row>
    <row r="29" spans="1:10" ht="14" x14ac:dyDescent="0.2">
      <c r="A29" s="125" t="s">
        <v>8</v>
      </c>
      <c r="B29" s="126"/>
      <c r="C29" s="126"/>
      <c r="D29" s="126"/>
      <c r="E29" s="126"/>
      <c r="F29" s="127"/>
      <c r="G29" s="73"/>
      <c r="H29" s="74"/>
      <c r="I29" s="74"/>
      <c r="J29" s="74"/>
    </row>
    <row r="30" spans="1:10" ht="14" x14ac:dyDescent="0.2">
      <c r="A30" s="125" t="s">
        <v>8</v>
      </c>
      <c r="B30" s="126"/>
      <c r="C30" s="126"/>
      <c r="D30" s="126"/>
      <c r="E30" s="126"/>
      <c r="F30" s="127"/>
      <c r="G30" s="73"/>
      <c r="H30" s="74"/>
      <c r="I30" s="74"/>
      <c r="J30" s="74"/>
    </row>
    <row r="31" spans="1:10" ht="14" x14ac:dyDescent="0.2">
      <c r="A31" s="125" t="s">
        <v>8</v>
      </c>
      <c r="B31" s="126"/>
      <c r="C31" s="126"/>
      <c r="D31" s="126"/>
      <c r="E31" s="126"/>
      <c r="F31" s="127"/>
      <c r="G31" s="73"/>
      <c r="H31" s="74"/>
      <c r="I31" s="74"/>
      <c r="J31" s="74"/>
    </row>
    <row r="32" spans="1:10" ht="14" x14ac:dyDescent="0.2">
      <c r="A32" s="128" t="s">
        <v>13</v>
      </c>
      <c r="B32" s="129"/>
      <c r="C32" s="129"/>
      <c r="D32" s="129"/>
      <c r="E32" s="129"/>
      <c r="F32" s="130"/>
      <c r="G32" s="100">
        <f>SUM(G28:G31)</f>
        <v>0</v>
      </c>
      <c r="H32" s="101"/>
      <c r="I32" s="101"/>
      <c r="J32" s="76"/>
    </row>
    <row r="33" spans="1:10" ht="9.75" customHeight="1" x14ac:dyDescent="0.2">
      <c r="A33" s="153" t="s">
        <v>14</v>
      </c>
      <c r="B33" s="132"/>
      <c r="C33" s="132"/>
      <c r="D33" s="132"/>
      <c r="E33" s="132"/>
      <c r="F33" s="132"/>
      <c r="G33" s="133"/>
      <c r="H33" s="94"/>
      <c r="I33" s="94"/>
      <c r="J33" s="67"/>
    </row>
    <row r="34" spans="1:10" ht="18" customHeight="1" x14ac:dyDescent="0.2">
      <c r="A34" s="134"/>
      <c r="B34" s="135"/>
      <c r="C34" s="135"/>
      <c r="D34" s="135"/>
      <c r="E34" s="135"/>
      <c r="F34" s="135"/>
      <c r="G34" s="136"/>
      <c r="H34" s="96"/>
      <c r="I34" s="96"/>
      <c r="J34" s="69"/>
    </row>
    <row r="35" spans="1:10" ht="14" x14ac:dyDescent="0.2">
      <c r="A35" s="128" t="s">
        <v>6</v>
      </c>
      <c r="B35" s="129"/>
      <c r="C35" s="129"/>
      <c r="D35" s="129"/>
      <c r="E35" s="129"/>
      <c r="F35" s="130"/>
      <c r="G35" s="98" t="s">
        <v>7</v>
      </c>
      <c r="H35" s="99"/>
      <c r="I35" s="99"/>
      <c r="J35" s="71"/>
    </row>
    <row r="36" spans="1:10" ht="14" x14ac:dyDescent="0.2">
      <c r="A36" s="125" t="s">
        <v>8</v>
      </c>
      <c r="B36" s="126"/>
      <c r="C36" s="126"/>
      <c r="D36" s="126"/>
      <c r="E36" s="126"/>
      <c r="F36" s="127"/>
      <c r="G36" s="73" t="s">
        <v>8</v>
      </c>
      <c r="H36" s="74"/>
      <c r="I36" s="74"/>
      <c r="J36" s="74"/>
    </row>
    <row r="37" spans="1:10" ht="14" x14ac:dyDescent="0.2">
      <c r="A37" s="125" t="s">
        <v>8</v>
      </c>
      <c r="B37" s="126"/>
      <c r="C37" s="126"/>
      <c r="D37" s="126"/>
      <c r="E37" s="126"/>
      <c r="F37" s="127"/>
      <c r="G37" s="73"/>
      <c r="H37" s="74"/>
      <c r="I37" s="74"/>
      <c r="J37" s="74"/>
    </row>
    <row r="38" spans="1:10" ht="14" x14ac:dyDescent="0.2">
      <c r="A38" s="125" t="s">
        <v>8</v>
      </c>
      <c r="B38" s="126"/>
      <c r="C38" s="126"/>
      <c r="D38" s="126"/>
      <c r="E38" s="126"/>
      <c r="F38" s="127"/>
      <c r="G38" s="73"/>
      <c r="H38" s="74"/>
      <c r="I38" s="74"/>
      <c r="J38" s="74"/>
    </row>
    <row r="39" spans="1:10" ht="14" x14ac:dyDescent="0.2">
      <c r="A39" s="125" t="s">
        <v>8</v>
      </c>
      <c r="B39" s="126"/>
      <c r="C39" s="126"/>
      <c r="D39" s="126"/>
      <c r="E39" s="126"/>
      <c r="F39" s="127"/>
      <c r="G39" s="73"/>
      <c r="H39" s="74"/>
      <c r="I39" s="74"/>
      <c r="J39" s="74"/>
    </row>
    <row r="40" spans="1:10" ht="14" x14ac:dyDescent="0.2">
      <c r="A40" s="125" t="s">
        <v>8</v>
      </c>
      <c r="B40" s="126"/>
      <c r="C40" s="126"/>
      <c r="D40" s="126"/>
      <c r="E40" s="126"/>
      <c r="F40" s="127"/>
      <c r="G40" s="73"/>
      <c r="H40" s="74"/>
      <c r="I40" s="74"/>
      <c r="J40" s="74"/>
    </row>
    <row r="41" spans="1:10" ht="14" x14ac:dyDescent="0.2">
      <c r="A41" s="125" t="s">
        <v>8</v>
      </c>
      <c r="B41" s="126"/>
      <c r="C41" s="126"/>
      <c r="D41" s="126"/>
      <c r="E41" s="126"/>
      <c r="F41" s="127"/>
      <c r="G41" s="73"/>
      <c r="H41" s="74"/>
      <c r="I41" s="74"/>
      <c r="J41" s="74"/>
    </row>
    <row r="42" spans="1:10" ht="14" x14ac:dyDescent="0.2">
      <c r="A42" s="128" t="s">
        <v>15</v>
      </c>
      <c r="B42" s="129"/>
      <c r="C42" s="129"/>
      <c r="D42" s="129"/>
      <c r="E42" s="129"/>
      <c r="F42" s="130"/>
      <c r="G42" s="100">
        <f>SUM(G36:G41)</f>
        <v>0</v>
      </c>
      <c r="H42" s="101"/>
      <c r="I42" s="101"/>
      <c r="J42" s="76"/>
    </row>
    <row r="43" spans="1:10" ht="11.25" customHeight="1" x14ac:dyDescent="0.2">
      <c r="A43" s="131" t="s">
        <v>16</v>
      </c>
      <c r="B43" s="132"/>
      <c r="C43" s="132"/>
      <c r="D43" s="132"/>
      <c r="E43" s="132"/>
      <c r="F43" s="132"/>
      <c r="G43" s="133"/>
      <c r="H43" s="94"/>
      <c r="I43" s="94"/>
      <c r="J43" s="67"/>
    </row>
    <row r="44" spans="1:10" ht="14" x14ac:dyDescent="0.2">
      <c r="A44" s="134"/>
      <c r="B44" s="135"/>
      <c r="C44" s="135"/>
      <c r="D44" s="135"/>
      <c r="E44" s="135"/>
      <c r="F44" s="135"/>
      <c r="G44" s="136"/>
      <c r="H44" s="96"/>
      <c r="I44" s="96"/>
      <c r="J44" s="69"/>
    </row>
    <row r="45" spans="1:10" ht="14" x14ac:dyDescent="0.2">
      <c r="A45" s="128" t="s">
        <v>17</v>
      </c>
      <c r="B45" s="129"/>
      <c r="C45" s="129"/>
      <c r="D45" s="130"/>
      <c r="E45" s="98" t="s">
        <v>18</v>
      </c>
      <c r="F45" s="98" t="s">
        <v>19</v>
      </c>
      <c r="G45" s="98" t="s">
        <v>20</v>
      </c>
      <c r="H45" s="99"/>
      <c r="I45" s="99"/>
      <c r="J45" s="71"/>
    </row>
    <row r="46" spans="1:10" ht="14" x14ac:dyDescent="0.2">
      <c r="A46" s="125"/>
      <c r="B46" s="126"/>
      <c r="C46" s="126"/>
      <c r="D46" s="127"/>
      <c r="E46" s="77"/>
      <c r="F46" s="78"/>
      <c r="G46" s="102">
        <f t="shared" ref="G46:G55" si="0">E46*F46</f>
        <v>0</v>
      </c>
      <c r="H46" s="103"/>
      <c r="I46" s="103"/>
      <c r="J46" s="74"/>
    </row>
    <row r="47" spans="1:10" ht="14" x14ac:dyDescent="0.2">
      <c r="A47" s="125"/>
      <c r="B47" s="126"/>
      <c r="C47" s="126"/>
      <c r="D47" s="127"/>
      <c r="E47" s="77"/>
      <c r="F47" s="78"/>
      <c r="G47" s="102">
        <f t="shared" si="0"/>
        <v>0</v>
      </c>
      <c r="H47" s="103"/>
      <c r="I47" s="103"/>
      <c r="J47" s="74"/>
    </row>
    <row r="48" spans="1:10" ht="14" x14ac:dyDescent="0.2">
      <c r="A48" s="125"/>
      <c r="B48" s="126"/>
      <c r="C48" s="126"/>
      <c r="D48" s="127"/>
      <c r="E48" s="77"/>
      <c r="F48" s="78"/>
      <c r="G48" s="102">
        <f t="shared" si="0"/>
        <v>0</v>
      </c>
      <c r="H48" s="103"/>
      <c r="I48" s="103"/>
      <c r="J48" s="74"/>
    </row>
    <row r="49" spans="1:10" ht="14" x14ac:dyDescent="0.2">
      <c r="A49" s="125"/>
      <c r="B49" s="126"/>
      <c r="C49" s="126"/>
      <c r="D49" s="127"/>
      <c r="E49" s="77"/>
      <c r="F49" s="78"/>
      <c r="G49" s="102">
        <f t="shared" si="0"/>
        <v>0</v>
      </c>
      <c r="H49" s="103"/>
      <c r="I49" s="103"/>
      <c r="J49" s="74"/>
    </row>
    <row r="50" spans="1:10" ht="14" x14ac:dyDescent="0.2">
      <c r="A50" s="125"/>
      <c r="B50" s="126"/>
      <c r="C50" s="126"/>
      <c r="D50" s="127"/>
      <c r="E50" s="77"/>
      <c r="F50" s="78"/>
      <c r="G50" s="102">
        <f t="shared" si="0"/>
        <v>0</v>
      </c>
      <c r="H50" s="103"/>
      <c r="I50" s="103"/>
      <c r="J50" s="74"/>
    </row>
    <row r="51" spans="1:10" ht="14" x14ac:dyDescent="0.2">
      <c r="A51" s="125"/>
      <c r="B51" s="126"/>
      <c r="C51" s="126"/>
      <c r="D51" s="127"/>
      <c r="E51" s="77"/>
      <c r="F51" s="78"/>
      <c r="G51" s="102">
        <f t="shared" si="0"/>
        <v>0</v>
      </c>
      <c r="H51" s="103"/>
      <c r="I51" s="103"/>
      <c r="J51" s="74"/>
    </row>
    <row r="52" spans="1:10" ht="14" x14ac:dyDescent="0.2">
      <c r="A52" s="125"/>
      <c r="B52" s="126"/>
      <c r="C52" s="126"/>
      <c r="D52" s="127"/>
      <c r="E52" s="77"/>
      <c r="F52" s="78"/>
      <c r="G52" s="102">
        <f t="shared" si="0"/>
        <v>0</v>
      </c>
      <c r="H52" s="103"/>
      <c r="I52" s="103"/>
      <c r="J52" s="74"/>
    </row>
    <row r="53" spans="1:10" ht="14" x14ac:dyDescent="0.2">
      <c r="A53" s="125"/>
      <c r="B53" s="126"/>
      <c r="C53" s="126"/>
      <c r="D53" s="127"/>
      <c r="E53" s="77"/>
      <c r="F53" s="78"/>
      <c r="G53" s="102">
        <f t="shared" si="0"/>
        <v>0</v>
      </c>
      <c r="H53" s="103"/>
      <c r="I53" s="103"/>
      <c r="J53" s="74"/>
    </row>
    <row r="54" spans="1:10" ht="14" x14ac:dyDescent="0.2">
      <c r="A54" s="125"/>
      <c r="B54" s="126"/>
      <c r="C54" s="126"/>
      <c r="D54" s="127"/>
      <c r="E54" s="77"/>
      <c r="F54" s="78"/>
      <c r="G54" s="102">
        <f t="shared" si="0"/>
        <v>0</v>
      </c>
      <c r="H54" s="103"/>
      <c r="I54" s="103"/>
      <c r="J54" s="74"/>
    </row>
    <row r="55" spans="1:10" ht="14" x14ac:dyDescent="0.2">
      <c r="A55" s="125"/>
      <c r="B55" s="126"/>
      <c r="C55" s="126"/>
      <c r="D55" s="127"/>
      <c r="E55" s="77"/>
      <c r="F55" s="78"/>
      <c r="G55" s="102">
        <f t="shared" si="0"/>
        <v>0</v>
      </c>
      <c r="H55" s="103"/>
      <c r="I55" s="103"/>
      <c r="J55" s="74"/>
    </row>
    <row r="56" spans="1:10" ht="14" x14ac:dyDescent="0.2">
      <c r="A56" s="128" t="s">
        <v>21</v>
      </c>
      <c r="B56" s="129"/>
      <c r="C56" s="129"/>
      <c r="D56" s="129"/>
      <c r="E56" s="129"/>
      <c r="F56" s="130"/>
      <c r="G56" s="100">
        <f>SUM(G46:G55)</f>
        <v>0</v>
      </c>
      <c r="H56" s="101"/>
      <c r="I56" s="101"/>
      <c r="J56" s="76"/>
    </row>
    <row r="57" spans="1:10" ht="11.25" customHeight="1" x14ac:dyDescent="0.2">
      <c r="A57" s="154" t="s">
        <v>148</v>
      </c>
      <c r="B57" s="155"/>
      <c r="C57" s="155"/>
      <c r="D57" s="155"/>
      <c r="E57" s="155"/>
      <c r="F57" s="155"/>
      <c r="G57" s="156"/>
      <c r="H57" s="94"/>
      <c r="I57" s="94"/>
      <c r="J57" s="67"/>
    </row>
    <row r="58" spans="1:10" ht="14" x14ac:dyDescent="0.2">
      <c r="A58" s="157"/>
      <c r="B58" s="158"/>
      <c r="C58" s="158"/>
      <c r="D58" s="158"/>
      <c r="E58" s="158"/>
      <c r="F58" s="158"/>
      <c r="G58" s="159"/>
      <c r="H58" s="96"/>
      <c r="I58" s="96"/>
      <c r="J58" s="69"/>
    </row>
    <row r="59" spans="1:10" ht="14" x14ac:dyDescent="0.2">
      <c r="A59" s="97" t="s">
        <v>17</v>
      </c>
      <c r="B59" s="98" t="s">
        <v>22</v>
      </c>
      <c r="C59" s="98" t="s">
        <v>23</v>
      </c>
      <c r="D59" s="98" t="s">
        <v>24</v>
      </c>
      <c r="E59" s="98" t="s">
        <v>25</v>
      </c>
      <c r="F59" s="104" t="s">
        <v>26</v>
      </c>
      <c r="G59" s="98" t="s">
        <v>27</v>
      </c>
      <c r="H59" s="99"/>
      <c r="I59" s="99"/>
      <c r="J59" s="71"/>
    </row>
    <row r="60" spans="1:10" ht="14" x14ac:dyDescent="0.2">
      <c r="A60" s="72"/>
      <c r="B60" s="79"/>
      <c r="C60" s="77"/>
      <c r="D60" s="80"/>
      <c r="E60" s="78"/>
      <c r="F60" s="105">
        <f t="shared" ref="F60:F67" si="1">B60*D60*E60</f>
        <v>0</v>
      </c>
      <c r="G60" s="102">
        <f t="shared" ref="G60:G67" si="2">B60*C60</f>
        <v>0</v>
      </c>
      <c r="H60" s="103"/>
      <c r="I60" s="103"/>
      <c r="J60" s="74"/>
    </row>
    <row r="61" spans="1:10" ht="14" x14ac:dyDescent="0.2">
      <c r="A61" s="72" t="s">
        <v>8</v>
      </c>
      <c r="B61" s="79"/>
      <c r="C61" s="77"/>
      <c r="D61" s="80"/>
      <c r="E61" s="78"/>
      <c r="F61" s="105">
        <f t="shared" si="1"/>
        <v>0</v>
      </c>
      <c r="G61" s="102">
        <f t="shared" si="2"/>
        <v>0</v>
      </c>
      <c r="H61" s="103"/>
      <c r="I61" s="103"/>
      <c r="J61" s="74"/>
    </row>
    <row r="62" spans="1:10" ht="14" x14ac:dyDescent="0.2">
      <c r="A62" s="72" t="s">
        <v>8</v>
      </c>
      <c r="B62" s="79"/>
      <c r="C62" s="77"/>
      <c r="D62" s="80"/>
      <c r="E62" s="78"/>
      <c r="F62" s="105">
        <f t="shared" si="1"/>
        <v>0</v>
      </c>
      <c r="G62" s="102">
        <f t="shared" si="2"/>
        <v>0</v>
      </c>
      <c r="H62" s="103"/>
      <c r="I62" s="103"/>
      <c r="J62" s="74"/>
    </row>
    <row r="63" spans="1:10" ht="14" x14ac:dyDescent="0.2">
      <c r="A63" s="72" t="s">
        <v>8</v>
      </c>
      <c r="B63" s="79"/>
      <c r="C63" s="77"/>
      <c r="D63" s="80"/>
      <c r="E63" s="78"/>
      <c r="F63" s="105">
        <f t="shared" si="1"/>
        <v>0</v>
      </c>
      <c r="G63" s="102">
        <f t="shared" si="2"/>
        <v>0</v>
      </c>
      <c r="H63" s="103"/>
      <c r="I63" s="103"/>
      <c r="J63" s="74"/>
    </row>
    <row r="64" spans="1:10" ht="14" x14ac:dyDescent="0.2">
      <c r="A64" s="72" t="s">
        <v>8</v>
      </c>
      <c r="B64" s="79"/>
      <c r="C64" s="77"/>
      <c r="D64" s="80"/>
      <c r="E64" s="78"/>
      <c r="F64" s="105">
        <f t="shared" si="1"/>
        <v>0</v>
      </c>
      <c r="G64" s="102">
        <f t="shared" si="2"/>
        <v>0</v>
      </c>
      <c r="H64" s="103"/>
      <c r="I64" s="103"/>
      <c r="J64" s="74"/>
    </row>
    <row r="65" spans="1:10" ht="14" x14ac:dyDescent="0.2">
      <c r="A65" s="72" t="s">
        <v>8</v>
      </c>
      <c r="B65" s="79"/>
      <c r="C65" s="77"/>
      <c r="D65" s="80"/>
      <c r="E65" s="78"/>
      <c r="F65" s="105">
        <f t="shared" si="1"/>
        <v>0</v>
      </c>
      <c r="G65" s="102">
        <f t="shared" si="2"/>
        <v>0</v>
      </c>
      <c r="H65" s="103"/>
      <c r="I65" s="103"/>
      <c r="J65" s="74"/>
    </row>
    <row r="66" spans="1:10" ht="14" x14ac:dyDescent="0.2">
      <c r="A66" s="72" t="s">
        <v>8</v>
      </c>
      <c r="B66" s="79"/>
      <c r="C66" s="77"/>
      <c r="D66" s="80"/>
      <c r="E66" s="78"/>
      <c r="F66" s="105">
        <f t="shared" si="1"/>
        <v>0</v>
      </c>
      <c r="G66" s="102">
        <f t="shared" si="2"/>
        <v>0</v>
      </c>
      <c r="H66" s="103"/>
      <c r="I66" s="103"/>
      <c r="J66" s="74"/>
    </row>
    <row r="67" spans="1:10" ht="14" x14ac:dyDescent="0.2">
      <c r="A67" s="72" t="s">
        <v>8</v>
      </c>
      <c r="B67" s="79"/>
      <c r="C67" s="77"/>
      <c r="D67" s="80"/>
      <c r="E67" s="78"/>
      <c r="F67" s="105">
        <f t="shared" si="1"/>
        <v>0</v>
      </c>
      <c r="G67" s="102">
        <f t="shared" si="2"/>
        <v>0</v>
      </c>
      <c r="H67" s="103"/>
      <c r="I67" s="103"/>
      <c r="J67" s="74"/>
    </row>
    <row r="68" spans="1:10" ht="14" x14ac:dyDescent="0.2">
      <c r="A68" s="97" t="s">
        <v>28</v>
      </c>
      <c r="B68" s="106">
        <f>SUM(B60:B67)</f>
        <v>0</v>
      </c>
      <c r="C68" s="107"/>
      <c r="D68" s="107"/>
      <c r="E68" s="107"/>
      <c r="F68" s="100">
        <f t="shared" ref="F68:G68" si="3">SUM(F60:F67)</f>
        <v>0</v>
      </c>
      <c r="G68" s="100">
        <f t="shared" si="3"/>
        <v>0</v>
      </c>
      <c r="H68" s="101"/>
      <c r="I68" s="101"/>
      <c r="J68" s="76"/>
    </row>
    <row r="69" spans="1:10" ht="14" x14ac:dyDescent="0.2">
      <c r="A69" s="131" t="s">
        <v>29</v>
      </c>
      <c r="B69" s="132"/>
      <c r="C69" s="132"/>
      <c r="D69" s="132"/>
      <c r="E69" s="132"/>
      <c r="F69" s="132"/>
      <c r="G69" s="133"/>
      <c r="H69" s="94"/>
      <c r="I69" s="94"/>
      <c r="J69" s="67"/>
    </row>
    <row r="70" spans="1:10" ht="14" x14ac:dyDescent="0.2">
      <c r="A70" s="134"/>
      <c r="B70" s="135"/>
      <c r="C70" s="135"/>
      <c r="D70" s="135"/>
      <c r="E70" s="135"/>
      <c r="F70" s="135"/>
      <c r="G70" s="136"/>
      <c r="H70" s="96"/>
      <c r="I70" s="96"/>
      <c r="J70" s="69"/>
    </row>
    <row r="71" spans="1:10" ht="14" x14ac:dyDescent="0.2">
      <c r="A71" s="128" t="s">
        <v>30</v>
      </c>
      <c r="B71" s="129"/>
      <c r="C71" s="129"/>
      <c r="D71" s="129"/>
      <c r="E71" s="129"/>
      <c r="F71" s="130"/>
      <c r="G71" s="98" t="s">
        <v>20</v>
      </c>
      <c r="H71" s="99"/>
      <c r="I71" s="99"/>
      <c r="J71" s="71"/>
    </row>
    <row r="72" spans="1:10" ht="14" x14ac:dyDescent="0.2">
      <c r="A72" s="125"/>
      <c r="B72" s="126"/>
      <c r="C72" s="126"/>
      <c r="D72" s="126"/>
      <c r="E72" s="126"/>
      <c r="F72" s="127"/>
      <c r="G72" s="73"/>
      <c r="H72" s="74"/>
      <c r="I72" s="74"/>
      <c r="J72" s="74"/>
    </row>
    <row r="73" spans="1:10" ht="14" x14ac:dyDescent="0.2">
      <c r="A73" s="125"/>
      <c r="B73" s="126"/>
      <c r="C73" s="126"/>
      <c r="D73" s="126"/>
      <c r="E73" s="126"/>
      <c r="F73" s="127"/>
      <c r="G73" s="73"/>
      <c r="H73" s="74"/>
      <c r="I73" s="74"/>
      <c r="J73" s="74"/>
    </row>
    <row r="74" spans="1:10" ht="14" x14ac:dyDescent="0.2">
      <c r="A74" s="125"/>
      <c r="B74" s="126"/>
      <c r="C74" s="126"/>
      <c r="D74" s="126"/>
      <c r="E74" s="126"/>
      <c r="F74" s="127"/>
      <c r="G74" s="73"/>
      <c r="H74" s="74"/>
      <c r="I74" s="74"/>
      <c r="J74" s="74"/>
    </row>
    <row r="75" spans="1:10" ht="14" x14ac:dyDescent="0.2">
      <c r="A75" s="125"/>
      <c r="B75" s="126"/>
      <c r="C75" s="126"/>
      <c r="D75" s="126"/>
      <c r="E75" s="126"/>
      <c r="F75" s="127"/>
      <c r="G75" s="73"/>
      <c r="H75" s="74"/>
      <c r="I75" s="74"/>
      <c r="J75" s="74"/>
    </row>
    <row r="76" spans="1:10" ht="14" x14ac:dyDescent="0.2">
      <c r="A76" s="125"/>
      <c r="B76" s="126"/>
      <c r="C76" s="126"/>
      <c r="D76" s="126"/>
      <c r="E76" s="126"/>
      <c r="F76" s="127"/>
      <c r="G76" s="73"/>
      <c r="H76" s="74"/>
      <c r="I76" s="74"/>
      <c r="J76" s="74"/>
    </row>
    <row r="77" spans="1:10" ht="14" x14ac:dyDescent="0.2">
      <c r="A77" s="125"/>
      <c r="B77" s="126"/>
      <c r="C77" s="126"/>
      <c r="D77" s="126"/>
      <c r="E77" s="126"/>
      <c r="F77" s="127"/>
      <c r="G77" s="73"/>
      <c r="H77" s="74"/>
      <c r="I77" s="74"/>
      <c r="J77" s="74"/>
    </row>
    <row r="78" spans="1:10" ht="14" x14ac:dyDescent="0.2">
      <c r="A78" s="128" t="s">
        <v>31</v>
      </c>
      <c r="B78" s="129"/>
      <c r="C78" s="129"/>
      <c r="D78" s="129"/>
      <c r="E78" s="129"/>
      <c r="F78" s="130"/>
      <c r="G78" s="100">
        <f>SUM(G72:G77)</f>
        <v>0</v>
      </c>
      <c r="H78" s="101"/>
      <c r="I78" s="101"/>
      <c r="J78" s="76"/>
    </row>
    <row r="79" spans="1:10" ht="11.25" customHeight="1" x14ac:dyDescent="0.2">
      <c r="A79" s="160" t="s">
        <v>32</v>
      </c>
      <c r="B79" s="155"/>
      <c r="C79" s="155"/>
      <c r="D79" s="155"/>
      <c r="E79" s="155"/>
      <c r="F79" s="155"/>
      <c r="G79" s="156"/>
      <c r="H79" s="94"/>
      <c r="I79" s="94"/>
      <c r="J79" s="67"/>
    </row>
    <row r="80" spans="1:10" ht="18.75" customHeight="1" x14ac:dyDescent="0.2">
      <c r="A80" s="157"/>
      <c r="B80" s="158"/>
      <c r="C80" s="158"/>
      <c r="D80" s="158"/>
      <c r="E80" s="158"/>
      <c r="F80" s="158"/>
      <c r="G80" s="159"/>
      <c r="H80" s="96"/>
      <c r="I80" s="96"/>
      <c r="J80" s="69"/>
    </row>
    <row r="81" spans="1:10" ht="14" x14ac:dyDescent="0.2">
      <c r="A81" s="128" t="s">
        <v>30</v>
      </c>
      <c r="B81" s="129"/>
      <c r="C81" s="129"/>
      <c r="D81" s="130"/>
      <c r="E81" s="98" t="s">
        <v>33</v>
      </c>
      <c r="F81" s="98" t="s">
        <v>34</v>
      </c>
      <c r="G81" s="98" t="s">
        <v>20</v>
      </c>
      <c r="H81" s="99"/>
      <c r="I81" s="99"/>
      <c r="J81" s="71"/>
    </row>
    <row r="82" spans="1:10" ht="14" x14ac:dyDescent="0.2">
      <c r="A82" s="125"/>
      <c r="B82" s="126"/>
      <c r="C82" s="126"/>
      <c r="D82" s="127"/>
      <c r="E82" s="77"/>
      <c r="F82" s="73"/>
      <c r="G82" s="102">
        <f t="shared" ref="G82:G90" si="4">E82*F82</f>
        <v>0</v>
      </c>
      <c r="H82" s="103"/>
      <c r="I82" s="103"/>
      <c r="J82" s="74"/>
    </row>
    <row r="83" spans="1:10" ht="14" x14ac:dyDescent="0.2">
      <c r="A83" s="125"/>
      <c r="B83" s="126"/>
      <c r="C83" s="126"/>
      <c r="D83" s="127"/>
      <c r="E83" s="77"/>
      <c r="F83" s="73"/>
      <c r="G83" s="102">
        <f t="shared" si="4"/>
        <v>0</v>
      </c>
      <c r="H83" s="103"/>
      <c r="I83" s="103"/>
      <c r="J83" s="74"/>
    </row>
    <row r="84" spans="1:10" ht="14" x14ac:dyDescent="0.2">
      <c r="A84" s="125"/>
      <c r="B84" s="126"/>
      <c r="C84" s="126"/>
      <c r="D84" s="127"/>
      <c r="E84" s="77"/>
      <c r="F84" s="73"/>
      <c r="G84" s="102">
        <f t="shared" si="4"/>
        <v>0</v>
      </c>
      <c r="H84" s="103"/>
      <c r="I84" s="103"/>
      <c r="J84" s="74"/>
    </row>
    <row r="85" spans="1:10" ht="14" x14ac:dyDescent="0.2">
      <c r="A85" s="125"/>
      <c r="B85" s="126"/>
      <c r="C85" s="126"/>
      <c r="D85" s="127"/>
      <c r="E85" s="77"/>
      <c r="F85" s="73"/>
      <c r="G85" s="102">
        <f t="shared" si="4"/>
        <v>0</v>
      </c>
      <c r="H85" s="103"/>
      <c r="I85" s="103"/>
      <c r="J85" s="74"/>
    </row>
    <row r="86" spans="1:10" ht="14" x14ac:dyDescent="0.2">
      <c r="A86" s="125"/>
      <c r="B86" s="126"/>
      <c r="C86" s="126"/>
      <c r="D86" s="127"/>
      <c r="E86" s="77"/>
      <c r="F86" s="73"/>
      <c r="G86" s="102">
        <f t="shared" si="4"/>
        <v>0</v>
      </c>
      <c r="H86" s="103"/>
      <c r="I86" s="103"/>
      <c r="J86" s="74"/>
    </row>
    <row r="87" spans="1:10" ht="14" x14ac:dyDescent="0.2">
      <c r="A87" s="125"/>
      <c r="B87" s="126"/>
      <c r="C87" s="126"/>
      <c r="D87" s="127"/>
      <c r="E87" s="77"/>
      <c r="F87" s="73"/>
      <c r="G87" s="102">
        <f t="shared" si="4"/>
        <v>0</v>
      </c>
      <c r="H87" s="103"/>
      <c r="I87" s="103"/>
      <c r="J87" s="74"/>
    </row>
    <row r="88" spans="1:10" ht="14" x14ac:dyDescent="0.2">
      <c r="A88" s="125"/>
      <c r="B88" s="126"/>
      <c r="C88" s="126"/>
      <c r="D88" s="127"/>
      <c r="E88" s="77"/>
      <c r="F88" s="73"/>
      <c r="G88" s="102">
        <f t="shared" si="4"/>
        <v>0</v>
      </c>
      <c r="H88" s="103"/>
      <c r="I88" s="103"/>
      <c r="J88" s="74"/>
    </row>
    <row r="89" spans="1:10" ht="14" x14ac:dyDescent="0.2">
      <c r="A89" s="125"/>
      <c r="B89" s="126"/>
      <c r="C89" s="126"/>
      <c r="D89" s="127"/>
      <c r="E89" s="77"/>
      <c r="F89" s="73"/>
      <c r="G89" s="102">
        <f t="shared" si="4"/>
        <v>0</v>
      </c>
      <c r="H89" s="103"/>
      <c r="I89" s="103"/>
      <c r="J89" s="74"/>
    </row>
    <row r="90" spans="1:10" ht="14" x14ac:dyDescent="0.2">
      <c r="A90" s="125"/>
      <c r="B90" s="126"/>
      <c r="C90" s="126"/>
      <c r="D90" s="127"/>
      <c r="E90" s="77"/>
      <c r="F90" s="73"/>
      <c r="G90" s="102">
        <f t="shared" si="4"/>
        <v>0</v>
      </c>
      <c r="H90" s="103"/>
      <c r="I90" s="103"/>
      <c r="J90" s="74"/>
    </row>
    <row r="91" spans="1:10" ht="14" x14ac:dyDescent="0.2">
      <c r="A91" s="128" t="s">
        <v>35</v>
      </c>
      <c r="B91" s="129"/>
      <c r="C91" s="129"/>
      <c r="D91" s="130"/>
      <c r="E91" s="108">
        <f>SUM(E82:E90)</f>
        <v>0</v>
      </c>
      <c r="F91" s="100"/>
      <c r="G91" s="100">
        <f>SUM(G82:G90)</f>
        <v>0</v>
      </c>
      <c r="H91" s="101"/>
      <c r="I91" s="101"/>
      <c r="J91" s="76"/>
    </row>
    <row r="92" spans="1:10" ht="12.75" customHeight="1" x14ac:dyDescent="0.2">
      <c r="A92" s="131" t="s">
        <v>36</v>
      </c>
      <c r="B92" s="132"/>
      <c r="C92" s="132"/>
      <c r="D92" s="132"/>
      <c r="E92" s="132"/>
      <c r="F92" s="132"/>
      <c r="G92" s="133"/>
      <c r="H92" s="94"/>
      <c r="I92" s="94"/>
      <c r="J92" s="67"/>
    </row>
    <row r="93" spans="1:10" ht="14" x14ac:dyDescent="0.2">
      <c r="A93" s="134"/>
      <c r="B93" s="135"/>
      <c r="C93" s="135"/>
      <c r="D93" s="135"/>
      <c r="E93" s="135"/>
      <c r="F93" s="135"/>
      <c r="G93" s="136"/>
      <c r="H93" s="96"/>
      <c r="I93" s="96"/>
      <c r="J93" s="69"/>
    </row>
    <row r="94" spans="1:10" ht="14" x14ac:dyDescent="0.2">
      <c r="A94" s="128" t="s">
        <v>6</v>
      </c>
      <c r="B94" s="129"/>
      <c r="C94" s="129"/>
      <c r="D94" s="129"/>
      <c r="E94" s="129"/>
      <c r="F94" s="130"/>
      <c r="G94" s="98" t="s">
        <v>7</v>
      </c>
      <c r="H94" s="99"/>
      <c r="I94" s="99"/>
      <c r="J94" s="71"/>
    </row>
    <row r="95" spans="1:10" ht="14" x14ac:dyDescent="0.2">
      <c r="A95" s="125"/>
      <c r="B95" s="126"/>
      <c r="C95" s="126"/>
      <c r="D95" s="126"/>
      <c r="E95" s="126"/>
      <c r="F95" s="127"/>
      <c r="G95" s="73"/>
      <c r="H95" s="74"/>
      <c r="I95" s="74"/>
      <c r="J95" s="74"/>
    </row>
    <row r="96" spans="1:10" ht="14" x14ac:dyDescent="0.2">
      <c r="A96" s="125"/>
      <c r="B96" s="126"/>
      <c r="C96" s="126"/>
      <c r="D96" s="126"/>
      <c r="E96" s="126"/>
      <c r="F96" s="127"/>
      <c r="G96" s="73"/>
      <c r="H96" s="74"/>
      <c r="I96" s="74"/>
      <c r="J96" s="74"/>
    </row>
    <row r="97" spans="1:10" ht="14" x14ac:dyDescent="0.2">
      <c r="A97" s="125"/>
      <c r="B97" s="126"/>
      <c r="C97" s="126"/>
      <c r="D97" s="126"/>
      <c r="E97" s="126"/>
      <c r="F97" s="127"/>
      <c r="G97" s="73"/>
      <c r="H97" s="74"/>
      <c r="I97" s="74"/>
      <c r="J97" s="74"/>
    </row>
    <row r="98" spans="1:10" ht="14" x14ac:dyDescent="0.2">
      <c r="A98" s="125"/>
      <c r="B98" s="126"/>
      <c r="C98" s="126"/>
      <c r="D98" s="126"/>
      <c r="E98" s="126"/>
      <c r="F98" s="127"/>
      <c r="G98" s="73"/>
      <c r="H98" s="74"/>
      <c r="I98" s="74"/>
      <c r="J98" s="74"/>
    </row>
    <row r="99" spans="1:10" ht="14" x14ac:dyDescent="0.2">
      <c r="A99" s="125"/>
      <c r="B99" s="126"/>
      <c r="C99" s="126"/>
      <c r="D99" s="126"/>
      <c r="E99" s="126"/>
      <c r="F99" s="127"/>
      <c r="G99" s="73"/>
      <c r="H99" s="74"/>
      <c r="I99" s="74"/>
      <c r="J99" s="74"/>
    </row>
    <row r="100" spans="1:10" ht="14" x14ac:dyDescent="0.2">
      <c r="A100" s="128" t="s">
        <v>37</v>
      </c>
      <c r="B100" s="129"/>
      <c r="C100" s="129"/>
      <c r="D100" s="129"/>
      <c r="E100" s="129"/>
      <c r="F100" s="130"/>
      <c r="G100" s="100">
        <f>SUM(G95:G99)</f>
        <v>0</v>
      </c>
      <c r="H100" s="101"/>
      <c r="I100" s="101"/>
      <c r="J100" s="76"/>
    </row>
    <row r="101" spans="1:10" ht="14" x14ac:dyDescent="0.2">
      <c r="A101" s="161" t="s">
        <v>38</v>
      </c>
      <c r="B101" s="132"/>
      <c r="C101" s="132"/>
      <c r="D101" s="132"/>
      <c r="E101" s="132"/>
      <c r="F101" s="132"/>
      <c r="G101" s="133"/>
      <c r="H101" s="94"/>
      <c r="I101" s="94"/>
      <c r="J101" s="67"/>
    </row>
    <row r="102" spans="1:10" ht="21" customHeight="1" x14ac:dyDescent="0.2">
      <c r="A102" s="134"/>
      <c r="B102" s="135"/>
      <c r="C102" s="135"/>
      <c r="D102" s="135"/>
      <c r="E102" s="135"/>
      <c r="F102" s="135"/>
      <c r="G102" s="136"/>
      <c r="H102" s="109"/>
      <c r="I102" s="109"/>
      <c r="J102" s="81"/>
    </row>
    <row r="103" spans="1:10" ht="14" x14ac:dyDescent="0.2">
      <c r="A103" s="128" t="s">
        <v>30</v>
      </c>
      <c r="B103" s="129"/>
      <c r="C103" s="129"/>
      <c r="D103" s="130"/>
      <c r="E103" s="98" t="s">
        <v>33</v>
      </c>
      <c r="F103" s="98" t="s">
        <v>34</v>
      </c>
      <c r="G103" s="98" t="s">
        <v>20</v>
      </c>
      <c r="H103" s="99"/>
      <c r="I103" s="99"/>
      <c r="J103" s="71"/>
    </row>
    <row r="104" spans="1:10" ht="14" x14ac:dyDescent="0.2">
      <c r="A104" s="125"/>
      <c r="B104" s="126"/>
      <c r="C104" s="126"/>
      <c r="D104" s="127"/>
      <c r="E104" s="77"/>
      <c r="F104" s="73"/>
      <c r="G104" s="102">
        <f>E104*F104</f>
        <v>0</v>
      </c>
      <c r="H104" s="103"/>
      <c r="I104" s="103"/>
      <c r="J104" s="74"/>
    </row>
    <row r="105" spans="1:10" ht="14" x14ac:dyDescent="0.2">
      <c r="A105" s="125"/>
      <c r="B105" s="126"/>
      <c r="C105" s="126"/>
      <c r="D105" s="127"/>
      <c r="E105" s="77"/>
      <c r="F105" s="73"/>
      <c r="G105" s="102">
        <f t="shared" ref="G105:G116" si="5">E105*F105</f>
        <v>0</v>
      </c>
      <c r="H105" s="103"/>
      <c r="I105" s="103"/>
      <c r="J105" s="74"/>
    </row>
    <row r="106" spans="1:10" ht="14" x14ac:dyDescent="0.2">
      <c r="A106" s="125"/>
      <c r="B106" s="126"/>
      <c r="C106" s="126"/>
      <c r="D106" s="127"/>
      <c r="E106" s="77"/>
      <c r="F106" s="73"/>
      <c r="G106" s="102">
        <f t="shared" si="5"/>
        <v>0</v>
      </c>
      <c r="H106" s="103"/>
      <c r="I106" s="103"/>
      <c r="J106" s="74"/>
    </row>
    <row r="107" spans="1:10" ht="14" x14ac:dyDescent="0.2">
      <c r="A107" s="125"/>
      <c r="B107" s="126"/>
      <c r="C107" s="126"/>
      <c r="D107" s="127"/>
      <c r="E107" s="77"/>
      <c r="F107" s="73"/>
      <c r="G107" s="102">
        <f t="shared" si="5"/>
        <v>0</v>
      </c>
      <c r="H107" s="103"/>
      <c r="I107" s="103"/>
      <c r="J107" s="74"/>
    </row>
    <row r="108" spans="1:10" ht="14" x14ac:dyDescent="0.2">
      <c r="A108" s="125"/>
      <c r="B108" s="126"/>
      <c r="C108" s="126"/>
      <c r="D108" s="127"/>
      <c r="E108" s="77"/>
      <c r="F108" s="73"/>
      <c r="G108" s="102">
        <f t="shared" si="5"/>
        <v>0</v>
      </c>
      <c r="H108" s="103"/>
      <c r="I108" s="103"/>
      <c r="J108" s="74"/>
    </row>
    <row r="109" spans="1:10" ht="14" x14ac:dyDescent="0.2">
      <c r="A109" s="125"/>
      <c r="B109" s="126"/>
      <c r="C109" s="126"/>
      <c r="D109" s="127"/>
      <c r="E109" s="77"/>
      <c r="F109" s="73"/>
      <c r="G109" s="102">
        <f t="shared" si="5"/>
        <v>0</v>
      </c>
      <c r="H109" s="103"/>
      <c r="I109" s="103"/>
      <c r="J109" s="74"/>
    </row>
    <row r="110" spans="1:10" ht="14" x14ac:dyDescent="0.2">
      <c r="A110" s="125"/>
      <c r="B110" s="126"/>
      <c r="C110" s="126"/>
      <c r="D110" s="127"/>
      <c r="E110" s="77"/>
      <c r="F110" s="73"/>
      <c r="G110" s="102">
        <f t="shared" si="5"/>
        <v>0</v>
      </c>
      <c r="H110" s="103"/>
      <c r="I110" s="103"/>
      <c r="J110" s="74"/>
    </row>
    <row r="111" spans="1:10" ht="14" x14ac:dyDescent="0.2">
      <c r="A111" s="125"/>
      <c r="B111" s="126"/>
      <c r="C111" s="126"/>
      <c r="D111" s="127"/>
      <c r="E111" s="77"/>
      <c r="F111" s="73"/>
      <c r="G111" s="102">
        <f t="shared" si="5"/>
        <v>0</v>
      </c>
      <c r="H111" s="103"/>
      <c r="I111" s="103"/>
      <c r="J111" s="74"/>
    </row>
    <row r="112" spans="1:10" ht="14" x14ac:dyDescent="0.2">
      <c r="A112" s="125"/>
      <c r="B112" s="126"/>
      <c r="C112" s="126"/>
      <c r="D112" s="127"/>
      <c r="E112" s="77"/>
      <c r="F112" s="73"/>
      <c r="G112" s="102">
        <f t="shared" si="5"/>
        <v>0</v>
      </c>
      <c r="H112" s="103"/>
      <c r="I112" s="103"/>
      <c r="J112" s="74"/>
    </row>
    <row r="113" spans="1:10" ht="14" x14ac:dyDescent="0.2">
      <c r="A113" s="125"/>
      <c r="B113" s="126"/>
      <c r="C113" s="126"/>
      <c r="D113" s="127"/>
      <c r="E113" s="77"/>
      <c r="F113" s="73"/>
      <c r="G113" s="102">
        <f t="shared" si="5"/>
        <v>0</v>
      </c>
      <c r="H113" s="103"/>
      <c r="I113" s="103"/>
      <c r="J113" s="74"/>
    </row>
    <row r="114" spans="1:10" ht="14" x14ac:dyDescent="0.2">
      <c r="A114" s="125"/>
      <c r="B114" s="126"/>
      <c r="C114" s="126"/>
      <c r="D114" s="127"/>
      <c r="E114" s="77"/>
      <c r="F114" s="73"/>
      <c r="G114" s="102">
        <f t="shared" si="5"/>
        <v>0</v>
      </c>
      <c r="H114" s="103"/>
      <c r="I114" s="103"/>
      <c r="J114" s="74"/>
    </row>
    <row r="115" spans="1:10" ht="14" x14ac:dyDescent="0.2">
      <c r="A115" s="125"/>
      <c r="B115" s="126"/>
      <c r="C115" s="126"/>
      <c r="D115" s="127"/>
      <c r="E115" s="77"/>
      <c r="F115" s="73"/>
      <c r="G115" s="102">
        <f t="shared" si="5"/>
        <v>0</v>
      </c>
      <c r="H115" s="103"/>
      <c r="I115" s="103"/>
      <c r="J115" s="74"/>
    </row>
    <row r="116" spans="1:10" ht="14" x14ac:dyDescent="0.2">
      <c r="A116" s="125"/>
      <c r="B116" s="126"/>
      <c r="C116" s="126"/>
      <c r="D116" s="127"/>
      <c r="E116" s="77"/>
      <c r="F116" s="73"/>
      <c r="G116" s="102">
        <f t="shared" si="5"/>
        <v>0</v>
      </c>
      <c r="H116" s="103"/>
      <c r="I116" s="103"/>
      <c r="J116" s="74"/>
    </row>
    <row r="117" spans="1:10" ht="14" x14ac:dyDescent="0.2">
      <c r="A117" s="128" t="s">
        <v>39</v>
      </c>
      <c r="B117" s="129"/>
      <c r="C117" s="129"/>
      <c r="D117" s="130"/>
      <c r="E117" s="108">
        <f>SUM(E104:E116)</f>
        <v>0</v>
      </c>
      <c r="F117" s="110"/>
      <c r="G117" s="100">
        <f>SUM(G104:G116)</f>
        <v>0</v>
      </c>
      <c r="H117" s="101"/>
      <c r="I117" s="101"/>
      <c r="J117" s="76"/>
    </row>
    <row r="118" spans="1:10" ht="12" customHeight="1" x14ac:dyDescent="0.2">
      <c r="A118" s="160" t="s">
        <v>40</v>
      </c>
      <c r="B118" s="132"/>
      <c r="C118" s="132"/>
      <c r="D118" s="132"/>
      <c r="E118" s="132"/>
      <c r="F118" s="132"/>
      <c r="G118" s="133"/>
      <c r="H118" s="94"/>
      <c r="I118" s="94"/>
      <c r="J118" s="67"/>
    </row>
    <row r="119" spans="1:10" ht="29.25" customHeight="1" x14ac:dyDescent="0.2">
      <c r="A119" s="134"/>
      <c r="B119" s="135"/>
      <c r="C119" s="135"/>
      <c r="D119" s="135"/>
      <c r="E119" s="135"/>
      <c r="F119" s="135"/>
      <c r="G119" s="136"/>
      <c r="H119" s="96"/>
      <c r="I119" s="96"/>
      <c r="J119" s="69"/>
    </row>
    <row r="120" spans="1:10" ht="14" x14ac:dyDescent="0.2">
      <c r="A120" s="98" t="s">
        <v>41</v>
      </c>
      <c r="B120" s="98" t="s">
        <v>42</v>
      </c>
      <c r="C120" s="162" t="s">
        <v>43</v>
      </c>
      <c r="D120" s="129"/>
      <c r="E120" s="130"/>
      <c r="F120" s="98" t="s">
        <v>44</v>
      </c>
      <c r="G120" s="98" t="s">
        <v>20</v>
      </c>
      <c r="H120" s="99"/>
      <c r="I120" s="99"/>
      <c r="J120" s="71"/>
    </row>
    <row r="121" spans="1:10" ht="14" x14ac:dyDescent="0.2">
      <c r="A121" s="82"/>
      <c r="B121" s="83"/>
      <c r="C121" s="163"/>
      <c r="D121" s="126"/>
      <c r="E121" s="127"/>
      <c r="F121" s="77"/>
      <c r="G121" s="73"/>
      <c r="H121" s="74"/>
      <c r="I121" s="74"/>
      <c r="J121" s="74"/>
    </row>
    <row r="122" spans="1:10" ht="14" x14ac:dyDescent="0.2">
      <c r="A122" s="82"/>
      <c r="B122" s="83"/>
      <c r="C122" s="163"/>
      <c r="D122" s="126"/>
      <c r="E122" s="127"/>
      <c r="F122" s="77"/>
      <c r="G122" s="73"/>
      <c r="H122" s="74"/>
      <c r="I122" s="74"/>
      <c r="J122" s="74"/>
    </row>
    <row r="123" spans="1:10" ht="14" x14ac:dyDescent="0.2">
      <c r="A123" s="82"/>
      <c r="B123" s="83"/>
      <c r="C123" s="163"/>
      <c r="D123" s="126"/>
      <c r="E123" s="127"/>
      <c r="F123" s="77"/>
      <c r="G123" s="73"/>
      <c r="H123" s="74"/>
      <c r="I123" s="74"/>
      <c r="J123" s="74"/>
    </row>
    <row r="124" spans="1:10" ht="14" x14ac:dyDescent="0.2">
      <c r="A124" s="82"/>
      <c r="B124" s="83"/>
      <c r="C124" s="163"/>
      <c r="D124" s="126"/>
      <c r="E124" s="127"/>
      <c r="F124" s="77"/>
      <c r="G124" s="73"/>
      <c r="H124" s="74"/>
      <c r="I124" s="74"/>
      <c r="J124" s="74"/>
    </row>
    <row r="125" spans="1:10" ht="14" x14ac:dyDescent="0.2">
      <c r="A125" s="82"/>
      <c r="B125" s="83"/>
      <c r="C125" s="163"/>
      <c r="D125" s="126"/>
      <c r="E125" s="127"/>
      <c r="F125" s="77"/>
      <c r="G125" s="73"/>
      <c r="H125" s="74"/>
      <c r="I125" s="74"/>
      <c r="J125" s="74"/>
    </row>
    <row r="126" spans="1:10" ht="14" x14ac:dyDescent="0.2">
      <c r="A126" s="82"/>
      <c r="B126" s="83"/>
      <c r="C126" s="163"/>
      <c r="D126" s="126"/>
      <c r="E126" s="127"/>
      <c r="F126" s="77"/>
      <c r="G126" s="73"/>
      <c r="H126" s="74"/>
      <c r="I126" s="74"/>
      <c r="J126" s="74"/>
    </row>
    <row r="127" spans="1:10" ht="14" x14ac:dyDescent="0.2">
      <c r="A127" s="82"/>
      <c r="B127" s="83"/>
      <c r="C127" s="163"/>
      <c r="D127" s="126"/>
      <c r="E127" s="127"/>
      <c r="F127" s="77"/>
      <c r="G127" s="73"/>
      <c r="H127" s="74"/>
      <c r="I127" s="74"/>
      <c r="J127" s="74"/>
    </row>
    <row r="128" spans="1:10" ht="14" x14ac:dyDescent="0.2">
      <c r="A128" s="82"/>
      <c r="B128" s="83"/>
      <c r="C128" s="163"/>
      <c r="D128" s="126"/>
      <c r="E128" s="127"/>
      <c r="F128" s="77"/>
      <c r="G128" s="73"/>
      <c r="H128" s="74"/>
      <c r="I128" s="74"/>
      <c r="J128" s="74"/>
    </row>
    <row r="129" spans="1:10" ht="14" x14ac:dyDescent="0.2">
      <c r="A129" s="82"/>
      <c r="B129" s="83"/>
      <c r="C129" s="163"/>
      <c r="D129" s="126"/>
      <c r="E129" s="127"/>
      <c r="F129" s="77"/>
      <c r="G129" s="73"/>
      <c r="H129" s="74"/>
      <c r="I129" s="74"/>
      <c r="J129" s="74"/>
    </row>
    <row r="130" spans="1:10" ht="14" x14ac:dyDescent="0.2">
      <c r="A130" s="82"/>
      <c r="B130" s="83"/>
      <c r="C130" s="163"/>
      <c r="D130" s="126"/>
      <c r="E130" s="127"/>
      <c r="F130" s="77"/>
      <c r="G130" s="73"/>
      <c r="H130" s="74"/>
      <c r="I130" s="74"/>
      <c r="J130" s="74"/>
    </row>
    <row r="131" spans="1:10" ht="14" x14ac:dyDescent="0.2">
      <c r="A131" s="82"/>
      <c r="B131" s="83"/>
      <c r="C131" s="163"/>
      <c r="D131" s="126"/>
      <c r="E131" s="127"/>
      <c r="F131" s="77"/>
      <c r="G131" s="73"/>
      <c r="H131" s="74"/>
      <c r="I131" s="74"/>
      <c r="J131" s="74"/>
    </row>
    <row r="132" spans="1:10" ht="14" x14ac:dyDescent="0.2">
      <c r="A132" s="82"/>
      <c r="B132" s="83"/>
      <c r="C132" s="163"/>
      <c r="D132" s="126"/>
      <c r="E132" s="127"/>
      <c r="F132" s="77"/>
      <c r="G132" s="73"/>
      <c r="H132" s="74"/>
      <c r="I132" s="74"/>
      <c r="J132" s="74"/>
    </row>
    <row r="133" spans="1:10" ht="14" x14ac:dyDescent="0.2">
      <c r="A133" s="82"/>
      <c r="B133" s="83"/>
      <c r="C133" s="163"/>
      <c r="D133" s="126"/>
      <c r="E133" s="127"/>
      <c r="F133" s="77"/>
      <c r="G133" s="73"/>
      <c r="H133" s="74"/>
      <c r="I133" s="74"/>
      <c r="J133" s="74"/>
    </row>
    <row r="134" spans="1:10" ht="14" x14ac:dyDescent="0.2">
      <c r="A134" s="82"/>
      <c r="B134" s="83"/>
      <c r="C134" s="163"/>
      <c r="D134" s="126"/>
      <c r="E134" s="127"/>
      <c r="F134" s="77"/>
      <c r="G134" s="73"/>
      <c r="H134" s="74"/>
      <c r="I134" s="74"/>
      <c r="J134" s="74"/>
    </row>
    <row r="135" spans="1:10" ht="14" x14ac:dyDescent="0.2">
      <c r="A135" s="82"/>
      <c r="B135" s="83"/>
      <c r="C135" s="163"/>
      <c r="D135" s="126"/>
      <c r="E135" s="127"/>
      <c r="F135" s="77"/>
      <c r="G135" s="73"/>
      <c r="H135" s="74"/>
      <c r="I135" s="74"/>
      <c r="J135" s="74"/>
    </row>
    <row r="136" spans="1:10" ht="14" x14ac:dyDescent="0.2">
      <c r="A136" s="82"/>
      <c r="B136" s="83"/>
      <c r="C136" s="163"/>
      <c r="D136" s="126"/>
      <c r="E136" s="127"/>
      <c r="F136" s="77"/>
      <c r="G136" s="73"/>
      <c r="H136" s="74"/>
      <c r="I136" s="74"/>
      <c r="J136" s="74"/>
    </row>
    <row r="137" spans="1:10" ht="14" x14ac:dyDescent="0.2">
      <c r="A137" s="82"/>
      <c r="B137" s="83"/>
      <c r="C137" s="163"/>
      <c r="D137" s="126"/>
      <c r="E137" s="127"/>
      <c r="F137" s="77"/>
      <c r="G137" s="73"/>
      <c r="H137" s="74"/>
      <c r="I137" s="74"/>
      <c r="J137" s="74"/>
    </row>
    <row r="138" spans="1:10" ht="14" x14ac:dyDescent="0.2">
      <c r="A138" s="82"/>
      <c r="B138" s="83"/>
      <c r="C138" s="163"/>
      <c r="D138" s="126"/>
      <c r="E138" s="127"/>
      <c r="F138" s="77"/>
      <c r="G138" s="73"/>
      <c r="H138" s="74"/>
      <c r="I138" s="74"/>
      <c r="J138" s="74"/>
    </row>
    <row r="139" spans="1:10" ht="14" x14ac:dyDescent="0.2">
      <c r="A139" s="128" t="s">
        <v>45</v>
      </c>
      <c r="B139" s="129"/>
      <c r="C139" s="129"/>
      <c r="D139" s="129"/>
      <c r="E139" s="129"/>
      <c r="F139" s="130"/>
      <c r="G139" s="100">
        <f>SUM(G121:G138)</f>
        <v>0</v>
      </c>
      <c r="H139" s="101"/>
      <c r="I139" s="101"/>
      <c r="J139" s="76"/>
    </row>
    <row r="140" spans="1:10" ht="18" customHeight="1" x14ac:dyDescent="0.2">
      <c r="A140" s="160" t="s">
        <v>46</v>
      </c>
      <c r="B140" s="132"/>
      <c r="C140" s="132"/>
      <c r="D140" s="132"/>
      <c r="E140" s="132"/>
      <c r="F140" s="132"/>
      <c r="G140" s="133"/>
      <c r="H140" s="94"/>
      <c r="I140" s="94"/>
      <c r="J140" s="67"/>
    </row>
    <row r="141" spans="1:10" ht="14" x14ac:dyDescent="0.2">
      <c r="A141" s="134"/>
      <c r="B141" s="135"/>
      <c r="C141" s="135"/>
      <c r="D141" s="135"/>
      <c r="E141" s="135"/>
      <c r="F141" s="135"/>
      <c r="G141" s="136"/>
      <c r="H141" s="96"/>
      <c r="I141" s="96"/>
      <c r="J141" s="69"/>
    </row>
    <row r="142" spans="1:10" ht="14" x14ac:dyDescent="0.2">
      <c r="A142" s="98" t="s">
        <v>41</v>
      </c>
      <c r="B142" s="98" t="s">
        <v>42</v>
      </c>
      <c r="C142" s="162" t="s">
        <v>43</v>
      </c>
      <c r="D142" s="129"/>
      <c r="E142" s="130"/>
      <c r="F142" s="98" t="s">
        <v>47</v>
      </c>
      <c r="G142" s="98" t="s">
        <v>20</v>
      </c>
      <c r="H142" s="99"/>
      <c r="I142" s="99"/>
      <c r="J142" s="71"/>
    </row>
    <row r="143" spans="1:10" ht="14" x14ac:dyDescent="0.2">
      <c r="A143" s="82"/>
      <c r="B143" s="83"/>
      <c r="C143" s="163"/>
      <c r="D143" s="126"/>
      <c r="E143" s="127"/>
      <c r="F143" s="77"/>
      <c r="G143" s="73"/>
      <c r="H143" s="74"/>
      <c r="I143" s="74"/>
      <c r="J143" s="74"/>
    </row>
    <row r="144" spans="1:10" ht="14" x14ac:dyDescent="0.2">
      <c r="A144" s="82"/>
      <c r="B144" s="83"/>
      <c r="C144" s="163"/>
      <c r="D144" s="126"/>
      <c r="E144" s="127"/>
      <c r="F144" s="77"/>
      <c r="G144" s="73"/>
      <c r="H144" s="74"/>
      <c r="I144" s="74"/>
      <c r="J144" s="74"/>
    </row>
    <row r="145" spans="1:10" ht="14" x14ac:dyDescent="0.2">
      <c r="A145" s="82"/>
      <c r="B145" s="83"/>
      <c r="C145" s="163"/>
      <c r="D145" s="126"/>
      <c r="E145" s="127"/>
      <c r="F145" s="77"/>
      <c r="G145" s="73"/>
      <c r="H145" s="74"/>
      <c r="I145" s="74"/>
      <c r="J145" s="74"/>
    </row>
    <row r="146" spans="1:10" ht="14" x14ac:dyDescent="0.2">
      <c r="A146" s="82"/>
      <c r="B146" s="83"/>
      <c r="C146" s="163"/>
      <c r="D146" s="126"/>
      <c r="E146" s="127"/>
      <c r="F146" s="77"/>
      <c r="G146" s="73"/>
      <c r="H146" s="74"/>
      <c r="I146" s="74"/>
      <c r="J146" s="74"/>
    </row>
    <row r="147" spans="1:10" ht="14" x14ac:dyDescent="0.2">
      <c r="A147" s="82"/>
      <c r="B147" s="83"/>
      <c r="C147" s="163"/>
      <c r="D147" s="126"/>
      <c r="E147" s="127"/>
      <c r="F147" s="77"/>
      <c r="G147" s="73"/>
      <c r="H147" s="74"/>
      <c r="I147" s="74"/>
      <c r="J147" s="74"/>
    </row>
    <row r="148" spans="1:10" ht="14" x14ac:dyDescent="0.2">
      <c r="A148" s="82"/>
      <c r="B148" s="83"/>
      <c r="C148" s="163"/>
      <c r="D148" s="126"/>
      <c r="E148" s="127"/>
      <c r="F148" s="77"/>
      <c r="G148" s="73"/>
      <c r="H148" s="74"/>
      <c r="I148" s="74"/>
      <c r="J148" s="74"/>
    </row>
    <row r="149" spans="1:10" ht="14" x14ac:dyDescent="0.2">
      <c r="A149" s="82"/>
      <c r="B149" s="83"/>
      <c r="C149" s="163"/>
      <c r="D149" s="126"/>
      <c r="E149" s="127"/>
      <c r="F149" s="77"/>
      <c r="G149" s="73"/>
      <c r="H149" s="74"/>
      <c r="I149" s="74"/>
      <c r="J149" s="74"/>
    </row>
    <row r="150" spans="1:10" ht="14" x14ac:dyDescent="0.2">
      <c r="A150" s="82"/>
      <c r="B150" s="83"/>
      <c r="C150" s="163"/>
      <c r="D150" s="126"/>
      <c r="E150" s="127"/>
      <c r="F150" s="77"/>
      <c r="G150" s="73"/>
      <c r="H150" s="74"/>
      <c r="I150" s="74"/>
      <c r="J150" s="74"/>
    </row>
    <row r="151" spans="1:10" ht="14" x14ac:dyDescent="0.2">
      <c r="A151" s="82"/>
      <c r="B151" s="83"/>
      <c r="C151" s="163"/>
      <c r="D151" s="126"/>
      <c r="E151" s="127"/>
      <c r="F151" s="77"/>
      <c r="G151" s="73"/>
      <c r="H151" s="74"/>
      <c r="I151" s="74"/>
      <c r="J151" s="74"/>
    </row>
    <row r="152" spans="1:10" ht="14" x14ac:dyDescent="0.2">
      <c r="A152" s="82"/>
      <c r="B152" s="83"/>
      <c r="C152" s="163"/>
      <c r="D152" s="126"/>
      <c r="E152" s="127"/>
      <c r="F152" s="77"/>
      <c r="G152" s="73"/>
      <c r="H152" s="74"/>
      <c r="I152" s="74"/>
      <c r="J152" s="74"/>
    </row>
    <row r="153" spans="1:10" ht="14" x14ac:dyDescent="0.2">
      <c r="A153" s="82"/>
      <c r="B153" s="83"/>
      <c r="C153" s="163"/>
      <c r="D153" s="126"/>
      <c r="E153" s="127"/>
      <c r="F153" s="77"/>
      <c r="G153" s="73"/>
      <c r="H153" s="74"/>
      <c r="I153" s="74"/>
      <c r="J153" s="74"/>
    </row>
    <row r="154" spans="1:10" ht="14" x14ac:dyDescent="0.2">
      <c r="A154" s="82"/>
      <c r="B154" s="83"/>
      <c r="C154" s="163"/>
      <c r="D154" s="126"/>
      <c r="E154" s="127"/>
      <c r="F154" s="77"/>
      <c r="G154" s="73"/>
      <c r="H154" s="74"/>
      <c r="I154" s="74"/>
      <c r="J154" s="74"/>
    </row>
    <row r="155" spans="1:10" ht="14" x14ac:dyDescent="0.2">
      <c r="A155" s="82"/>
      <c r="B155" s="83"/>
      <c r="C155" s="163"/>
      <c r="D155" s="126"/>
      <c r="E155" s="127"/>
      <c r="F155" s="77"/>
      <c r="G155" s="73"/>
      <c r="H155" s="74"/>
      <c r="I155" s="74"/>
      <c r="J155" s="74"/>
    </row>
    <row r="156" spans="1:10" ht="14" x14ac:dyDescent="0.2">
      <c r="A156" s="82"/>
      <c r="B156" s="83"/>
      <c r="C156" s="163"/>
      <c r="D156" s="126"/>
      <c r="E156" s="127"/>
      <c r="F156" s="77"/>
      <c r="G156" s="73"/>
      <c r="H156" s="74"/>
      <c r="I156" s="74"/>
      <c r="J156" s="74"/>
    </row>
    <row r="157" spans="1:10" ht="14" x14ac:dyDescent="0.2">
      <c r="A157" s="82"/>
      <c r="B157" s="83"/>
      <c r="C157" s="163"/>
      <c r="D157" s="126"/>
      <c r="E157" s="127"/>
      <c r="F157" s="77"/>
      <c r="G157" s="73"/>
      <c r="H157" s="74"/>
      <c r="I157" s="74"/>
      <c r="J157" s="74"/>
    </row>
    <row r="158" spans="1:10" ht="14" x14ac:dyDescent="0.2">
      <c r="A158" s="82"/>
      <c r="B158" s="83"/>
      <c r="C158" s="163"/>
      <c r="D158" s="126"/>
      <c r="E158" s="127"/>
      <c r="F158" s="77"/>
      <c r="G158" s="73"/>
      <c r="H158" s="74"/>
      <c r="I158" s="74"/>
      <c r="J158" s="74"/>
    </row>
    <row r="159" spans="1:10" ht="14" x14ac:dyDescent="0.2">
      <c r="A159" s="82"/>
      <c r="B159" s="83"/>
      <c r="C159" s="163"/>
      <c r="D159" s="126"/>
      <c r="E159" s="127"/>
      <c r="F159" s="77"/>
      <c r="G159" s="73"/>
      <c r="H159" s="74"/>
      <c r="I159" s="74"/>
      <c r="J159" s="74"/>
    </row>
    <row r="160" spans="1:10" ht="14" x14ac:dyDescent="0.2">
      <c r="A160" s="82"/>
      <c r="B160" s="83"/>
      <c r="C160" s="163"/>
      <c r="D160" s="126"/>
      <c r="E160" s="127"/>
      <c r="F160" s="77"/>
      <c r="G160" s="73"/>
      <c r="H160" s="74"/>
      <c r="I160" s="74"/>
      <c r="J160" s="74"/>
    </row>
    <row r="161" spans="1:10" ht="14" x14ac:dyDescent="0.2">
      <c r="A161" s="82"/>
      <c r="B161" s="83"/>
      <c r="C161" s="163"/>
      <c r="D161" s="126"/>
      <c r="E161" s="127"/>
      <c r="F161" s="77"/>
      <c r="G161" s="73"/>
      <c r="H161" s="74"/>
      <c r="I161" s="74"/>
      <c r="J161" s="74"/>
    </row>
    <row r="162" spans="1:10" ht="14" x14ac:dyDescent="0.2">
      <c r="A162" s="82"/>
      <c r="B162" s="83"/>
      <c r="C162" s="163"/>
      <c r="D162" s="126"/>
      <c r="E162" s="127"/>
      <c r="F162" s="77"/>
      <c r="G162" s="73"/>
      <c r="H162" s="74"/>
      <c r="I162" s="74"/>
      <c r="J162" s="74"/>
    </row>
    <row r="163" spans="1:10" ht="14" x14ac:dyDescent="0.2">
      <c r="A163" s="82"/>
      <c r="B163" s="83"/>
      <c r="C163" s="163"/>
      <c r="D163" s="126"/>
      <c r="E163" s="127"/>
      <c r="F163" s="77"/>
      <c r="G163" s="73"/>
      <c r="H163" s="74"/>
      <c r="I163" s="74"/>
      <c r="J163" s="74"/>
    </row>
    <row r="164" spans="1:10" ht="14" x14ac:dyDescent="0.2">
      <c r="A164" s="82"/>
      <c r="B164" s="83"/>
      <c r="C164" s="163"/>
      <c r="D164" s="126"/>
      <c r="E164" s="127"/>
      <c r="F164" s="77"/>
      <c r="G164" s="73"/>
      <c r="H164" s="74"/>
      <c r="I164" s="74"/>
      <c r="J164" s="74"/>
    </row>
    <row r="165" spans="1:10" ht="14" x14ac:dyDescent="0.2">
      <c r="A165" s="82"/>
      <c r="B165" s="83"/>
      <c r="C165" s="163"/>
      <c r="D165" s="126"/>
      <c r="E165" s="127"/>
      <c r="F165" s="77"/>
      <c r="G165" s="73"/>
      <c r="H165" s="74"/>
      <c r="I165" s="74"/>
      <c r="J165" s="74"/>
    </row>
    <row r="166" spans="1:10" ht="14" x14ac:dyDescent="0.2">
      <c r="A166" s="82"/>
      <c r="B166" s="83"/>
      <c r="C166" s="163"/>
      <c r="D166" s="126"/>
      <c r="E166" s="127"/>
      <c r="F166" s="77"/>
      <c r="G166" s="73"/>
      <c r="H166" s="74"/>
      <c r="I166" s="74"/>
      <c r="J166" s="74"/>
    </row>
    <row r="167" spans="1:10" ht="14" x14ac:dyDescent="0.2">
      <c r="A167" s="82"/>
      <c r="B167" s="83"/>
      <c r="C167" s="163"/>
      <c r="D167" s="126"/>
      <c r="E167" s="127"/>
      <c r="F167" s="77"/>
      <c r="G167" s="73"/>
      <c r="H167" s="74"/>
      <c r="I167" s="74"/>
      <c r="J167" s="74"/>
    </row>
    <row r="168" spans="1:10" ht="14" x14ac:dyDescent="0.2">
      <c r="A168" s="82"/>
      <c r="B168" s="83"/>
      <c r="C168" s="163"/>
      <c r="D168" s="126"/>
      <c r="E168" s="127"/>
      <c r="F168" s="77"/>
      <c r="G168" s="73"/>
      <c r="H168" s="74"/>
      <c r="I168" s="74"/>
      <c r="J168" s="74"/>
    </row>
    <row r="169" spans="1:10" ht="14" x14ac:dyDescent="0.2">
      <c r="A169" s="82"/>
      <c r="B169" s="83"/>
      <c r="C169" s="163"/>
      <c r="D169" s="126"/>
      <c r="E169" s="127"/>
      <c r="F169" s="77"/>
      <c r="G169" s="73"/>
      <c r="H169" s="74"/>
      <c r="I169" s="74"/>
      <c r="J169" s="74"/>
    </row>
    <row r="170" spans="1:10" ht="14" x14ac:dyDescent="0.2">
      <c r="A170" s="82"/>
      <c r="B170" s="83"/>
      <c r="C170" s="163"/>
      <c r="D170" s="126"/>
      <c r="E170" s="127"/>
      <c r="F170" s="77"/>
      <c r="G170" s="73"/>
      <c r="H170" s="74"/>
      <c r="I170" s="74"/>
      <c r="J170" s="74"/>
    </row>
    <row r="171" spans="1:10" ht="14" x14ac:dyDescent="0.2">
      <c r="A171" s="82"/>
      <c r="B171" s="83"/>
      <c r="C171" s="163"/>
      <c r="D171" s="126"/>
      <c r="E171" s="127"/>
      <c r="F171" s="77"/>
      <c r="G171" s="73"/>
      <c r="H171" s="74"/>
      <c r="I171" s="74"/>
      <c r="J171" s="74"/>
    </row>
    <row r="172" spans="1:10" ht="14" x14ac:dyDescent="0.2">
      <c r="A172" s="82"/>
      <c r="B172" s="83"/>
      <c r="C172" s="163"/>
      <c r="D172" s="126"/>
      <c r="E172" s="127"/>
      <c r="F172" s="77"/>
      <c r="G172" s="73"/>
      <c r="H172" s="74"/>
      <c r="I172" s="74"/>
      <c r="J172" s="74"/>
    </row>
    <row r="173" spans="1:10" ht="14" x14ac:dyDescent="0.2">
      <c r="A173" s="82"/>
      <c r="B173" s="83"/>
      <c r="C173" s="163"/>
      <c r="D173" s="126"/>
      <c r="E173" s="127"/>
      <c r="F173" s="77"/>
      <c r="G173" s="73"/>
      <c r="H173" s="74"/>
      <c r="I173" s="74"/>
      <c r="J173" s="74"/>
    </row>
    <row r="174" spans="1:10" ht="14" x14ac:dyDescent="0.2">
      <c r="A174" s="82"/>
      <c r="B174" s="83"/>
      <c r="C174" s="163"/>
      <c r="D174" s="126"/>
      <c r="E174" s="127"/>
      <c r="F174" s="77"/>
      <c r="G174" s="73"/>
      <c r="H174" s="74"/>
      <c r="I174" s="74"/>
      <c r="J174" s="74"/>
    </row>
    <row r="175" spans="1:10" ht="14" x14ac:dyDescent="0.2">
      <c r="A175" s="82"/>
      <c r="B175" s="83"/>
      <c r="C175" s="163"/>
      <c r="D175" s="126"/>
      <c r="E175" s="127"/>
      <c r="F175" s="77"/>
      <c r="G175" s="73"/>
      <c r="H175" s="74"/>
      <c r="I175" s="74"/>
      <c r="J175" s="74"/>
    </row>
    <row r="176" spans="1:10" ht="14" x14ac:dyDescent="0.2">
      <c r="A176" s="82"/>
      <c r="B176" s="83"/>
      <c r="C176" s="163"/>
      <c r="D176" s="126"/>
      <c r="E176" s="127"/>
      <c r="F176" s="77"/>
      <c r="G176" s="73"/>
      <c r="H176" s="74"/>
      <c r="I176" s="74"/>
      <c r="J176" s="74"/>
    </row>
    <row r="177" spans="1:10" ht="14" x14ac:dyDescent="0.2">
      <c r="A177" s="82"/>
      <c r="B177" s="83"/>
      <c r="C177" s="163"/>
      <c r="D177" s="126"/>
      <c r="E177" s="127"/>
      <c r="F177" s="77"/>
      <c r="G177" s="73"/>
      <c r="H177" s="74"/>
      <c r="I177" s="74"/>
      <c r="J177" s="74"/>
    </row>
    <row r="178" spans="1:10" ht="14" x14ac:dyDescent="0.2">
      <c r="A178" s="82"/>
      <c r="B178" s="83"/>
      <c r="C178" s="163"/>
      <c r="D178" s="126"/>
      <c r="E178" s="127"/>
      <c r="F178" s="77"/>
      <c r="G178" s="73"/>
      <c r="H178" s="74"/>
      <c r="I178" s="74"/>
      <c r="J178" s="74"/>
    </row>
    <row r="179" spans="1:10" ht="14" x14ac:dyDescent="0.2">
      <c r="A179" s="82"/>
      <c r="B179" s="83"/>
      <c r="C179" s="163"/>
      <c r="D179" s="126"/>
      <c r="E179" s="127"/>
      <c r="F179" s="77"/>
      <c r="G179" s="73"/>
      <c r="H179" s="74"/>
      <c r="I179" s="74"/>
      <c r="J179" s="74"/>
    </row>
    <row r="180" spans="1:10" ht="14" x14ac:dyDescent="0.2">
      <c r="A180" s="82"/>
      <c r="B180" s="83"/>
      <c r="C180" s="163"/>
      <c r="D180" s="126"/>
      <c r="E180" s="127"/>
      <c r="F180" s="77"/>
      <c r="G180" s="73"/>
      <c r="H180" s="74"/>
      <c r="I180" s="74"/>
      <c r="J180" s="74"/>
    </row>
    <row r="181" spans="1:10" ht="14" x14ac:dyDescent="0.2">
      <c r="A181" s="82"/>
      <c r="B181" s="83"/>
      <c r="C181" s="163"/>
      <c r="D181" s="126"/>
      <c r="E181" s="127"/>
      <c r="F181" s="77"/>
      <c r="G181" s="73"/>
      <c r="H181" s="74"/>
      <c r="I181" s="74"/>
      <c r="J181" s="74"/>
    </row>
    <row r="182" spans="1:10" ht="14" x14ac:dyDescent="0.2">
      <c r="A182" s="82"/>
      <c r="B182" s="83"/>
      <c r="C182" s="163"/>
      <c r="D182" s="126"/>
      <c r="E182" s="127"/>
      <c r="F182" s="77"/>
      <c r="G182" s="73"/>
      <c r="H182" s="74"/>
      <c r="I182" s="74"/>
      <c r="J182" s="74"/>
    </row>
    <row r="183" spans="1:10" ht="14" x14ac:dyDescent="0.2">
      <c r="A183" s="82"/>
      <c r="B183" s="83"/>
      <c r="C183" s="163"/>
      <c r="D183" s="126"/>
      <c r="E183" s="127"/>
      <c r="F183" s="77"/>
      <c r="G183" s="73"/>
      <c r="H183" s="74"/>
      <c r="I183" s="74"/>
      <c r="J183" s="74"/>
    </row>
    <row r="184" spans="1:10" ht="14" x14ac:dyDescent="0.2">
      <c r="A184" s="82"/>
      <c r="B184" s="83"/>
      <c r="C184" s="163"/>
      <c r="D184" s="126"/>
      <c r="E184" s="127"/>
      <c r="F184" s="77"/>
      <c r="G184" s="73"/>
      <c r="H184" s="74"/>
      <c r="I184" s="74"/>
      <c r="J184" s="74"/>
    </row>
    <row r="185" spans="1:10" ht="14" x14ac:dyDescent="0.2">
      <c r="A185" s="82"/>
      <c r="B185" s="83"/>
      <c r="C185" s="163"/>
      <c r="D185" s="126"/>
      <c r="E185" s="127"/>
      <c r="F185" s="77"/>
      <c r="G185" s="73"/>
      <c r="H185" s="74"/>
      <c r="I185" s="74"/>
      <c r="J185" s="74"/>
    </row>
    <row r="186" spans="1:10" ht="14" x14ac:dyDescent="0.2">
      <c r="A186" s="82"/>
      <c r="B186" s="83"/>
      <c r="C186" s="163"/>
      <c r="D186" s="126"/>
      <c r="E186" s="127"/>
      <c r="F186" s="77"/>
      <c r="G186" s="73"/>
      <c r="H186" s="74"/>
      <c r="I186" s="74"/>
      <c r="J186" s="74"/>
    </row>
    <row r="187" spans="1:10" ht="14" x14ac:dyDescent="0.2">
      <c r="A187" s="82"/>
      <c r="B187" s="83"/>
      <c r="C187" s="163"/>
      <c r="D187" s="126"/>
      <c r="E187" s="127"/>
      <c r="F187" s="77"/>
      <c r="G187" s="73"/>
      <c r="H187" s="74"/>
      <c r="I187" s="74"/>
      <c r="J187" s="74"/>
    </row>
    <row r="188" spans="1:10" ht="14" x14ac:dyDescent="0.2">
      <c r="A188" s="128" t="s">
        <v>48</v>
      </c>
      <c r="B188" s="129"/>
      <c r="C188" s="129"/>
      <c r="D188" s="129"/>
      <c r="E188" s="129"/>
      <c r="F188" s="130"/>
      <c r="G188" s="100">
        <f>SUM(G143:G187)</f>
        <v>0</v>
      </c>
      <c r="H188" s="101"/>
      <c r="I188" s="101"/>
      <c r="J188" s="76"/>
    </row>
    <row r="189" spans="1:10" ht="14.25" customHeight="1" x14ac:dyDescent="0.2">
      <c r="A189" s="131" t="s">
        <v>49</v>
      </c>
      <c r="B189" s="132"/>
      <c r="C189" s="132"/>
      <c r="D189" s="132"/>
      <c r="E189" s="132"/>
      <c r="F189" s="132"/>
      <c r="G189" s="133"/>
      <c r="H189" s="94"/>
      <c r="I189" s="94"/>
      <c r="J189" s="67"/>
    </row>
    <row r="190" spans="1:10" ht="14" x14ac:dyDescent="0.2">
      <c r="A190" s="134"/>
      <c r="B190" s="135"/>
      <c r="C190" s="135"/>
      <c r="D190" s="135"/>
      <c r="E190" s="135"/>
      <c r="F190" s="135"/>
      <c r="G190" s="136"/>
      <c r="H190" s="96"/>
      <c r="I190" s="96"/>
      <c r="J190" s="69"/>
    </row>
    <row r="191" spans="1:10" ht="14" x14ac:dyDescent="0.2">
      <c r="A191" s="164" t="s">
        <v>50</v>
      </c>
      <c r="B191" s="129"/>
      <c r="C191" s="129"/>
      <c r="D191" s="130"/>
      <c r="E191" s="111" t="s">
        <v>147</v>
      </c>
      <c r="F191" s="98" t="s">
        <v>52</v>
      </c>
      <c r="G191" s="111" t="s">
        <v>53</v>
      </c>
      <c r="H191" s="99"/>
      <c r="I191" s="99"/>
      <c r="J191" s="71"/>
    </row>
    <row r="192" spans="1:10" ht="14" x14ac:dyDescent="0.2">
      <c r="A192" s="125"/>
      <c r="B192" s="126"/>
      <c r="C192" s="126"/>
      <c r="D192" s="127"/>
      <c r="E192" s="73"/>
      <c r="F192" s="84"/>
      <c r="G192" s="73"/>
      <c r="H192" s="74"/>
      <c r="I192" s="74"/>
      <c r="J192" s="74"/>
    </row>
    <row r="193" spans="1:10" ht="14" x14ac:dyDescent="0.2">
      <c r="A193" s="125"/>
      <c r="B193" s="126"/>
      <c r="C193" s="126"/>
      <c r="D193" s="127"/>
      <c r="E193" s="73"/>
      <c r="F193" s="84"/>
      <c r="G193" s="73"/>
      <c r="H193" s="74"/>
      <c r="I193" s="74"/>
      <c r="J193" s="74"/>
    </row>
    <row r="194" spans="1:10" ht="14" x14ac:dyDescent="0.2">
      <c r="A194" s="125"/>
      <c r="B194" s="126"/>
      <c r="C194" s="126"/>
      <c r="D194" s="127"/>
      <c r="E194" s="73"/>
      <c r="F194" s="84"/>
      <c r="G194" s="73"/>
      <c r="H194" s="74"/>
      <c r="I194" s="74"/>
      <c r="J194" s="74"/>
    </row>
    <row r="195" spans="1:10" ht="14" x14ac:dyDescent="0.2">
      <c r="A195" s="125"/>
      <c r="B195" s="126"/>
      <c r="C195" s="126"/>
      <c r="D195" s="127"/>
      <c r="E195" s="73"/>
      <c r="F195" s="84"/>
      <c r="G195" s="73"/>
      <c r="H195" s="74"/>
      <c r="I195" s="74"/>
      <c r="J195" s="74"/>
    </row>
    <row r="196" spans="1:10" ht="14" x14ac:dyDescent="0.2">
      <c r="A196" s="125"/>
      <c r="B196" s="126"/>
      <c r="C196" s="126"/>
      <c r="D196" s="127"/>
      <c r="E196" s="73"/>
      <c r="F196" s="84"/>
      <c r="G196" s="73"/>
      <c r="H196" s="74"/>
      <c r="I196" s="74"/>
      <c r="J196" s="74"/>
    </row>
    <row r="197" spans="1:10" ht="14" x14ac:dyDescent="0.2">
      <c r="A197" s="128" t="s">
        <v>54</v>
      </c>
      <c r="B197" s="129"/>
      <c r="C197" s="129"/>
      <c r="D197" s="129"/>
      <c r="E197" s="129"/>
      <c r="F197" s="130"/>
      <c r="G197" s="100">
        <f>SUM(G192:G196)</f>
        <v>0</v>
      </c>
      <c r="H197" s="101"/>
      <c r="I197" s="101"/>
      <c r="J197" s="76"/>
    </row>
    <row r="198" spans="1:10" ht="14" x14ac:dyDescent="0.2">
      <c r="A198" s="131" t="s">
        <v>55</v>
      </c>
      <c r="B198" s="132"/>
      <c r="C198" s="132"/>
      <c r="D198" s="132"/>
      <c r="E198" s="132"/>
      <c r="F198" s="132"/>
      <c r="G198" s="133"/>
      <c r="H198" s="94"/>
      <c r="I198" s="94"/>
      <c r="J198" s="67"/>
    </row>
    <row r="199" spans="1:10" ht="14" x14ac:dyDescent="0.2">
      <c r="A199" s="134"/>
      <c r="B199" s="135"/>
      <c r="C199" s="135"/>
      <c r="D199" s="135"/>
      <c r="E199" s="135"/>
      <c r="F199" s="135"/>
      <c r="G199" s="136"/>
      <c r="H199" s="96"/>
      <c r="I199" s="96"/>
      <c r="J199" s="69"/>
    </row>
    <row r="200" spans="1:10" ht="14" x14ac:dyDescent="0.2">
      <c r="A200" s="128" t="s">
        <v>6</v>
      </c>
      <c r="B200" s="129"/>
      <c r="C200" s="129"/>
      <c r="D200" s="129"/>
      <c r="E200" s="129"/>
      <c r="F200" s="130"/>
      <c r="G200" s="98" t="s">
        <v>20</v>
      </c>
      <c r="H200" s="99"/>
      <c r="I200" s="99"/>
      <c r="J200" s="71"/>
    </row>
    <row r="201" spans="1:10" ht="14" x14ac:dyDescent="0.2">
      <c r="A201" s="125"/>
      <c r="B201" s="126"/>
      <c r="C201" s="126"/>
      <c r="D201" s="126"/>
      <c r="E201" s="126"/>
      <c r="F201" s="127"/>
      <c r="G201" s="73"/>
      <c r="H201" s="74"/>
      <c r="I201" s="74"/>
      <c r="J201" s="74"/>
    </row>
    <row r="202" spans="1:10" ht="14" x14ac:dyDescent="0.2">
      <c r="A202" s="125"/>
      <c r="B202" s="126"/>
      <c r="C202" s="126"/>
      <c r="D202" s="126"/>
      <c r="E202" s="126"/>
      <c r="F202" s="127"/>
      <c r="G202" s="73"/>
      <c r="H202" s="74"/>
      <c r="I202" s="74"/>
      <c r="J202" s="74"/>
    </row>
    <row r="203" spans="1:10" ht="14" x14ac:dyDescent="0.2">
      <c r="A203" s="125"/>
      <c r="B203" s="126"/>
      <c r="C203" s="126"/>
      <c r="D203" s="126"/>
      <c r="E203" s="126"/>
      <c r="F203" s="127"/>
      <c r="G203" s="73"/>
      <c r="H203" s="74"/>
      <c r="I203" s="74"/>
      <c r="J203" s="74"/>
    </row>
    <row r="204" spans="1:10" ht="14" x14ac:dyDescent="0.2">
      <c r="A204" s="125"/>
      <c r="B204" s="126"/>
      <c r="C204" s="126"/>
      <c r="D204" s="126"/>
      <c r="E204" s="126"/>
      <c r="F204" s="127"/>
      <c r="G204" s="73"/>
      <c r="H204" s="74"/>
      <c r="I204" s="74"/>
      <c r="J204" s="74"/>
    </row>
    <row r="205" spans="1:10" ht="14" x14ac:dyDescent="0.2">
      <c r="A205" s="125"/>
      <c r="B205" s="126"/>
      <c r="C205" s="126"/>
      <c r="D205" s="126"/>
      <c r="E205" s="126"/>
      <c r="F205" s="127"/>
      <c r="G205" s="73"/>
      <c r="H205" s="74"/>
      <c r="I205" s="74"/>
      <c r="J205" s="74"/>
    </row>
    <row r="206" spans="1:10" ht="14" x14ac:dyDescent="0.2">
      <c r="A206" s="125"/>
      <c r="B206" s="126"/>
      <c r="C206" s="126"/>
      <c r="D206" s="126"/>
      <c r="E206" s="126"/>
      <c r="F206" s="127"/>
      <c r="G206" s="73"/>
      <c r="H206" s="74"/>
      <c r="I206" s="74"/>
      <c r="J206" s="74"/>
    </row>
    <row r="207" spans="1:10" ht="14" x14ac:dyDescent="0.2">
      <c r="A207" s="125"/>
      <c r="B207" s="126"/>
      <c r="C207" s="126"/>
      <c r="D207" s="126"/>
      <c r="E207" s="126"/>
      <c r="F207" s="127"/>
      <c r="G207" s="73"/>
      <c r="H207" s="74"/>
      <c r="I207" s="74"/>
      <c r="J207" s="74"/>
    </row>
    <row r="208" spans="1:10" ht="14" x14ac:dyDescent="0.2">
      <c r="A208" s="128" t="s">
        <v>56</v>
      </c>
      <c r="B208" s="129"/>
      <c r="C208" s="129"/>
      <c r="D208" s="129"/>
      <c r="E208" s="129"/>
      <c r="F208" s="130"/>
      <c r="G208" s="100">
        <f>SUM(G201:G207)</f>
        <v>0</v>
      </c>
      <c r="H208" s="101"/>
      <c r="I208" s="101"/>
      <c r="J208" s="76"/>
    </row>
    <row r="209" spans="1:10" ht="14" x14ac:dyDescent="0.2">
      <c r="A209" s="131" t="s">
        <v>57</v>
      </c>
      <c r="B209" s="132"/>
      <c r="C209" s="132"/>
      <c r="D209" s="132"/>
      <c r="E209" s="132"/>
      <c r="F209" s="132"/>
      <c r="G209" s="133"/>
      <c r="H209" s="94"/>
      <c r="I209" s="94"/>
      <c r="J209" s="67"/>
    </row>
    <row r="210" spans="1:10" ht="14" x14ac:dyDescent="0.2">
      <c r="A210" s="134"/>
      <c r="B210" s="135"/>
      <c r="C210" s="135"/>
      <c r="D210" s="135"/>
      <c r="E210" s="135"/>
      <c r="F210" s="135"/>
      <c r="G210" s="136"/>
      <c r="H210" s="96"/>
      <c r="I210" s="96"/>
      <c r="J210" s="69"/>
    </row>
    <row r="211" spans="1:10" ht="14" x14ac:dyDescent="0.2">
      <c r="A211" s="164" t="s">
        <v>58</v>
      </c>
      <c r="B211" s="166"/>
      <c r="C211" s="166"/>
      <c r="D211" s="166"/>
      <c r="E211" s="111" t="s">
        <v>149</v>
      </c>
      <c r="F211" s="98" t="s">
        <v>59</v>
      </c>
      <c r="G211" s="98" t="s">
        <v>20</v>
      </c>
      <c r="H211" s="99"/>
      <c r="I211" s="99"/>
      <c r="J211" s="71"/>
    </row>
    <row r="212" spans="1:10" ht="14" x14ac:dyDescent="0.2">
      <c r="A212" s="123"/>
      <c r="B212" s="124"/>
      <c r="C212" s="124"/>
      <c r="D212" s="124"/>
      <c r="E212" s="73"/>
      <c r="F212" s="84"/>
      <c r="G212" s="102">
        <f t="shared" ref="G212:G218" si="6">E212*F212</f>
        <v>0</v>
      </c>
      <c r="H212" s="74"/>
      <c r="I212" s="74"/>
      <c r="J212" s="74"/>
    </row>
    <row r="213" spans="1:10" ht="14" x14ac:dyDescent="0.2">
      <c r="A213" s="123"/>
      <c r="B213" s="124"/>
      <c r="C213" s="124"/>
      <c r="D213" s="124"/>
      <c r="E213" s="73"/>
      <c r="F213" s="84"/>
      <c r="G213" s="102">
        <f t="shared" si="6"/>
        <v>0</v>
      </c>
      <c r="H213" s="74"/>
      <c r="I213" s="74"/>
      <c r="J213" s="74"/>
    </row>
    <row r="214" spans="1:10" ht="14" x14ac:dyDescent="0.2">
      <c r="A214" s="123"/>
      <c r="B214" s="124"/>
      <c r="C214" s="124"/>
      <c r="D214" s="124"/>
      <c r="E214" s="73"/>
      <c r="F214" s="84"/>
      <c r="G214" s="102">
        <f t="shared" si="6"/>
        <v>0</v>
      </c>
      <c r="H214" s="74"/>
      <c r="I214" s="74"/>
      <c r="J214" s="74"/>
    </row>
    <row r="215" spans="1:10" ht="14" x14ac:dyDescent="0.2">
      <c r="A215" s="123"/>
      <c r="B215" s="124"/>
      <c r="C215" s="124"/>
      <c r="D215" s="124"/>
      <c r="E215" s="73"/>
      <c r="F215" s="84"/>
      <c r="G215" s="102">
        <f t="shared" si="6"/>
        <v>0</v>
      </c>
      <c r="H215" s="74"/>
      <c r="I215" s="74"/>
      <c r="J215" s="74"/>
    </row>
    <row r="216" spans="1:10" ht="14" x14ac:dyDescent="0.2">
      <c r="A216" s="123"/>
      <c r="B216" s="124"/>
      <c r="C216" s="124"/>
      <c r="D216" s="124"/>
      <c r="E216" s="73"/>
      <c r="F216" s="84"/>
      <c r="G216" s="102">
        <f t="shared" si="6"/>
        <v>0</v>
      </c>
      <c r="H216" s="74"/>
      <c r="I216" s="74"/>
      <c r="J216" s="74"/>
    </row>
    <row r="217" spans="1:10" ht="14" x14ac:dyDescent="0.2">
      <c r="A217" s="123"/>
      <c r="B217" s="124"/>
      <c r="C217" s="124"/>
      <c r="D217" s="124"/>
      <c r="E217" s="73"/>
      <c r="F217" s="84"/>
      <c r="G217" s="102">
        <f t="shared" si="6"/>
        <v>0</v>
      </c>
      <c r="H217" s="74"/>
      <c r="I217" s="74"/>
      <c r="J217" s="74"/>
    </row>
    <row r="218" spans="1:10" ht="14" x14ac:dyDescent="0.2">
      <c r="A218" s="123"/>
      <c r="B218" s="124"/>
      <c r="C218" s="124"/>
      <c r="D218" s="124"/>
      <c r="E218" s="73"/>
      <c r="F218" s="84"/>
      <c r="G218" s="102">
        <f t="shared" si="6"/>
        <v>0</v>
      </c>
      <c r="H218" s="74"/>
      <c r="I218" s="74"/>
      <c r="J218" s="74"/>
    </row>
    <row r="219" spans="1:10" ht="14" x14ac:dyDescent="0.2">
      <c r="A219" s="128" t="s">
        <v>60</v>
      </c>
      <c r="B219" s="129"/>
      <c r="C219" s="129"/>
      <c r="D219" s="129"/>
      <c r="E219" s="129"/>
      <c r="F219" s="130"/>
      <c r="G219" s="100">
        <f>SUM(G212:G218)</f>
        <v>0</v>
      </c>
      <c r="H219" s="101"/>
      <c r="I219" s="101"/>
      <c r="J219" s="76"/>
    </row>
    <row r="220" spans="1:10" ht="13.5" customHeight="1" x14ac:dyDescent="0.2">
      <c r="A220" s="131" t="s">
        <v>61</v>
      </c>
      <c r="B220" s="132"/>
      <c r="C220" s="132"/>
      <c r="D220" s="132"/>
      <c r="E220" s="132"/>
      <c r="F220" s="132"/>
      <c r="G220" s="133"/>
      <c r="H220" s="94"/>
      <c r="I220" s="94"/>
      <c r="J220" s="67"/>
    </row>
    <row r="221" spans="1:10" ht="14" x14ac:dyDescent="0.2">
      <c r="A221" s="134"/>
      <c r="B221" s="135"/>
      <c r="C221" s="135"/>
      <c r="D221" s="135"/>
      <c r="E221" s="135"/>
      <c r="F221" s="135"/>
      <c r="G221" s="136"/>
      <c r="H221" s="96"/>
      <c r="I221" s="96"/>
      <c r="J221" s="69"/>
    </row>
    <row r="222" spans="1:10" ht="14" x14ac:dyDescent="0.2">
      <c r="A222" s="128" t="s">
        <v>6</v>
      </c>
      <c r="B222" s="129"/>
      <c r="C222" s="129"/>
      <c r="D222" s="129"/>
      <c r="E222" s="129"/>
      <c r="F222" s="130"/>
      <c r="G222" s="98" t="s">
        <v>20</v>
      </c>
      <c r="H222" s="99"/>
      <c r="I222" s="99"/>
      <c r="J222" s="71"/>
    </row>
    <row r="223" spans="1:10" ht="14" x14ac:dyDescent="0.2">
      <c r="A223" s="125"/>
      <c r="B223" s="126"/>
      <c r="C223" s="126"/>
      <c r="D223" s="126"/>
      <c r="E223" s="126"/>
      <c r="F223" s="127"/>
      <c r="G223" s="73"/>
      <c r="H223" s="74"/>
      <c r="I223" s="74"/>
      <c r="J223" s="74"/>
    </row>
    <row r="224" spans="1:10" ht="14" x14ac:dyDescent="0.2">
      <c r="A224" s="125"/>
      <c r="B224" s="126"/>
      <c r="C224" s="126"/>
      <c r="D224" s="126"/>
      <c r="E224" s="126"/>
      <c r="F224" s="127"/>
      <c r="G224" s="73"/>
      <c r="H224" s="74"/>
      <c r="I224" s="74"/>
      <c r="J224" s="74"/>
    </row>
    <row r="225" spans="1:10" ht="14" x14ac:dyDescent="0.2">
      <c r="A225" s="125"/>
      <c r="B225" s="126"/>
      <c r="C225" s="126"/>
      <c r="D225" s="126"/>
      <c r="E225" s="126"/>
      <c r="F225" s="127"/>
      <c r="G225" s="73"/>
      <c r="H225" s="74"/>
      <c r="I225" s="74"/>
      <c r="J225" s="74"/>
    </row>
    <row r="226" spans="1:10" ht="14" x14ac:dyDescent="0.2">
      <c r="A226" s="165" t="s">
        <v>62</v>
      </c>
      <c r="B226" s="132"/>
      <c r="C226" s="132"/>
      <c r="D226" s="132"/>
      <c r="E226" s="132"/>
      <c r="F226" s="133"/>
      <c r="G226" s="112">
        <f>SUM(G223:G225)</f>
        <v>0</v>
      </c>
      <c r="H226" s="101"/>
      <c r="I226" s="101"/>
      <c r="J226" s="76"/>
    </row>
    <row r="227" spans="1:10" ht="15.75" customHeight="1" x14ac:dyDescent="0.2">
      <c r="A227" s="131" t="s">
        <v>63</v>
      </c>
      <c r="B227" s="132"/>
      <c r="C227" s="132"/>
      <c r="D227" s="132"/>
      <c r="E227" s="132"/>
      <c r="F227" s="132"/>
      <c r="G227" s="133"/>
      <c r="H227" s="94"/>
      <c r="I227" s="94"/>
      <c r="J227" s="67"/>
    </row>
    <row r="228" spans="1:10" ht="15.75" customHeight="1" x14ac:dyDescent="0.2">
      <c r="A228" s="134"/>
      <c r="B228" s="135"/>
      <c r="C228" s="135"/>
      <c r="D228" s="135"/>
      <c r="E228" s="135"/>
      <c r="F228" s="135"/>
      <c r="G228" s="136"/>
      <c r="H228" s="94"/>
      <c r="I228" s="94"/>
      <c r="J228" s="67"/>
    </row>
    <row r="229" spans="1:10" ht="15.75" customHeight="1" x14ac:dyDescent="0.2">
      <c r="A229" s="128" t="s">
        <v>30</v>
      </c>
      <c r="B229" s="129"/>
      <c r="C229" s="129"/>
      <c r="D229" s="129"/>
      <c r="E229" s="129"/>
      <c r="F229" s="130"/>
      <c r="G229" s="98" t="s">
        <v>20</v>
      </c>
      <c r="H229" s="94"/>
      <c r="I229" s="94"/>
      <c r="J229" s="67"/>
    </row>
    <row r="230" spans="1:10" ht="15.75" customHeight="1" x14ac:dyDescent="0.2">
      <c r="A230" s="125"/>
      <c r="B230" s="126"/>
      <c r="C230" s="126"/>
      <c r="D230" s="126"/>
      <c r="E230" s="126"/>
      <c r="F230" s="127"/>
      <c r="G230" s="73"/>
      <c r="H230" s="67"/>
      <c r="I230" s="67"/>
      <c r="J230" s="67"/>
    </row>
    <row r="231" spans="1:10" ht="15.75" customHeight="1" x14ac:dyDescent="0.2">
      <c r="A231" s="125"/>
      <c r="B231" s="126"/>
      <c r="C231" s="126"/>
      <c r="D231" s="126"/>
      <c r="E231" s="126"/>
      <c r="F231" s="127"/>
      <c r="G231" s="73"/>
      <c r="H231" s="67"/>
      <c r="I231" s="67"/>
      <c r="J231" s="67"/>
    </row>
    <row r="232" spans="1:10" ht="15.75" customHeight="1" x14ac:dyDescent="0.2">
      <c r="A232" s="125"/>
      <c r="B232" s="126"/>
      <c r="C232" s="126"/>
      <c r="D232" s="126"/>
      <c r="E232" s="126"/>
      <c r="F232" s="127"/>
      <c r="G232" s="73"/>
      <c r="H232" s="67"/>
      <c r="I232" s="67"/>
      <c r="J232" s="67"/>
    </row>
    <row r="233" spans="1:10" ht="15.75" customHeight="1" x14ac:dyDescent="0.2">
      <c r="A233" s="125"/>
      <c r="B233" s="126"/>
      <c r="C233" s="126"/>
      <c r="D233" s="126"/>
      <c r="E233" s="126"/>
      <c r="F233" s="127"/>
      <c r="G233" s="73"/>
      <c r="H233" s="67"/>
      <c r="I233" s="67"/>
      <c r="J233" s="67"/>
    </row>
    <row r="234" spans="1:10" ht="15.75" customHeight="1" x14ac:dyDescent="0.2">
      <c r="A234" s="125"/>
      <c r="B234" s="126"/>
      <c r="C234" s="126"/>
      <c r="D234" s="126"/>
      <c r="E234" s="126"/>
      <c r="F234" s="127"/>
      <c r="G234" s="73"/>
      <c r="H234" s="67"/>
      <c r="I234" s="67"/>
      <c r="J234" s="67"/>
    </row>
    <row r="235" spans="1:10" ht="15.75" customHeight="1" x14ac:dyDescent="0.2">
      <c r="A235" s="125"/>
      <c r="B235" s="126"/>
      <c r="C235" s="126"/>
      <c r="D235" s="126"/>
      <c r="E235" s="126"/>
      <c r="F235" s="127"/>
      <c r="G235" s="73"/>
      <c r="H235" s="67"/>
      <c r="I235" s="67"/>
      <c r="J235" s="67"/>
    </row>
    <row r="236" spans="1:10" ht="15.75" customHeight="1" x14ac:dyDescent="0.2">
      <c r="A236" s="128" t="s">
        <v>64</v>
      </c>
      <c r="B236" s="129"/>
      <c r="C236" s="129"/>
      <c r="D236" s="129"/>
      <c r="E236" s="129"/>
      <c r="F236" s="130"/>
      <c r="G236" s="100">
        <f>SUM(G230:G235)</f>
        <v>0</v>
      </c>
      <c r="H236" s="94"/>
      <c r="I236" s="94"/>
      <c r="J236" s="67"/>
    </row>
    <row r="237" spans="1:10" ht="11.25" customHeight="1" x14ac:dyDescent="0.2">
      <c r="A237" s="167" t="s">
        <v>150</v>
      </c>
      <c r="B237" s="132"/>
      <c r="C237" s="132"/>
      <c r="D237" s="132"/>
      <c r="E237" s="132"/>
      <c r="F237" s="132"/>
      <c r="G237" s="133"/>
      <c r="H237" s="94"/>
      <c r="I237" s="94"/>
      <c r="J237" s="67"/>
    </row>
    <row r="238" spans="1:10" ht="14" x14ac:dyDescent="0.2">
      <c r="A238" s="134"/>
      <c r="B238" s="135"/>
      <c r="C238" s="135"/>
      <c r="D238" s="135"/>
      <c r="E238" s="135"/>
      <c r="F238" s="135"/>
      <c r="G238" s="136"/>
      <c r="H238" s="96"/>
      <c r="I238" s="96"/>
      <c r="J238" s="69"/>
    </row>
    <row r="239" spans="1:10" ht="14" x14ac:dyDescent="0.2">
      <c r="A239" s="128" t="s">
        <v>30</v>
      </c>
      <c r="B239" s="129"/>
      <c r="C239" s="129"/>
      <c r="D239" s="129"/>
      <c r="E239" s="129"/>
      <c r="F239" s="130"/>
      <c r="G239" s="98" t="s">
        <v>20</v>
      </c>
      <c r="H239" s="99"/>
      <c r="I239" s="99"/>
      <c r="J239" s="71"/>
    </row>
    <row r="240" spans="1:10" ht="14" x14ac:dyDescent="0.2">
      <c r="A240" s="125"/>
      <c r="B240" s="126"/>
      <c r="C240" s="126"/>
      <c r="D240" s="126"/>
      <c r="E240" s="126"/>
      <c r="F240" s="127"/>
      <c r="G240" s="73"/>
      <c r="H240" s="74"/>
      <c r="I240" s="74"/>
      <c r="J240" s="74"/>
    </row>
    <row r="241" spans="1:10" ht="14" x14ac:dyDescent="0.2">
      <c r="A241" s="125"/>
      <c r="B241" s="126"/>
      <c r="C241" s="126"/>
      <c r="D241" s="126"/>
      <c r="E241" s="126"/>
      <c r="F241" s="127"/>
      <c r="G241" s="73"/>
      <c r="H241" s="74"/>
      <c r="I241" s="74"/>
      <c r="J241" s="74"/>
    </row>
    <row r="242" spans="1:10" ht="14" x14ac:dyDescent="0.2">
      <c r="A242" s="125"/>
      <c r="B242" s="126"/>
      <c r="C242" s="126"/>
      <c r="D242" s="126"/>
      <c r="E242" s="126"/>
      <c r="F242" s="127"/>
      <c r="G242" s="73"/>
      <c r="H242" s="74"/>
      <c r="I242" s="74"/>
      <c r="J242" s="74"/>
    </row>
    <row r="243" spans="1:10" ht="14" x14ac:dyDescent="0.2">
      <c r="A243" s="125"/>
      <c r="B243" s="126"/>
      <c r="C243" s="126"/>
      <c r="D243" s="126"/>
      <c r="E243" s="126"/>
      <c r="F243" s="127"/>
      <c r="G243" s="73"/>
      <c r="H243" s="74"/>
      <c r="I243" s="74"/>
      <c r="J243" s="74"/>
    </row>
    <row r="244" spans="1:10" ht="14" x14ac:dyDescent="0.2">
      <c r="A244" s="125"/>
      <c r="B244" s="126"/>
      <c r="C244" s="126"/>
      <c r="D244" s="126"/>
      <c r="E244" s="126"/>
      <c r="F244" s="127"/>
      <c r="G244" s="73"/>
      <c r="H244" s="74"/>
      <c r="I244" s="74"/>
      <c r="J244" s="74"/>
    </row>
    <row r="245" spans="1:10" ht="14" x14ac:dyDescent="0.2">
      <c r="A245" s="125"/>
      <c r="B245" s="126"/>
      <c r="C245" s="126"/>
      <c r="D245" s="126"/>
      <c r="E245" s="126"/>
      <c r="F245" s="127"/>
      <c r="G245" s="73"/>
      <c r="H245" s="74"/>
      <c r="I245" s="74"/>
      <c r="J245" s="74"/>
    </row>
    <row r="246" spans="1:10" ht="14" x14ac:dyDescent="0.2">
      <c r="A246" s="125"/>
      <c r="B246" s="126"/>
      <c r="C246" s="126"/>
      <c r="D246" s="126"/>
      <c r="E246" s="126"/>
      <c r="F246" s="127"/>
      <c r="G246" s="73"/>
      <c r="H246" s="74"/>
      <c r="I246" s="74"/>
      <c r="J246" s="74"/>
    </row>
    <row r="247" spans="1:10" ht="14" x14ac:dyDescent="0.2">
      <c r="A247" s="125"/>
      <c r="B247" s="126"/>
      <c r="C247" s="126"/>
      <c r="D247" s="126"/>
      <c r="E247" s="126"/>
      <c r="F247" s="127"/>
      <c r="G247" s="73"/>
      <c r="H247" s="74"/>
      <c r="I247" s="74"/>
      <c r="J247" s="74"/>
    </row>
    <row r="248" spans="1:10" ht="14" x14ac:dyDescent="0.2">
      <c r="A248" s="125"/>
      <c r="B248" s="126"/>
      <c r="C248" s="126"/>
      <c r="D248" s="126"/>
      <c r="E248" s="126"/>
      <c r="F248" s="127"/>
      <c r="G248" s="73"/>
      <c r="H248" s="74"/>
      <c r="I248" s="74"/>
      <c r="J248" s="74"/>
    </row>
    <row r="249" spans="1:10" ht="14" x14ac:dyDescent="0.2">
      <c r="A249" s="125"/>
      <c r="B249" s="126"/>
      <c r="C249" s="126"/>
      <c r="D249" s="126"/>
      <c r="E249" s="126"/>
      <c r="F249" s="127"/>
      <c r="G249" s="73"/>
      <c r="H249" s="74"/>
      <c r="I249" s="74"/>
      <c r="J249" s="74"/>
    </row>
    <row r="250" spans="1:10" ht="14" x14ac:dyDescent="0.2">
      <c r="A250" s="125"/>
      <c r="B250" s="126"/>
      <c r="C250" s="126"/>
      <c r="D250" s="126"/>
      <c r="E250" s="126"/>
      <c r="F250" s="127"/>
      <c r="G250" s="73"/>
      <c r="H250" s="74"/>
      <c r="I250" s="74"/>
      <c r="J250" s="74"/>
    </row>
    <row r="251" spans="1:10" ht="14" x14ac:dyDescent="0.2">
      <c r="A251" s="128" t="s">
        <v>65</v>
      </c>
      <c r="B251" s="129"/>
      <c r="C251" s="129"/>
      <c r="D251" s="129"/>
      <c r="E251" s="129"/>
      <c r="F251" s="130"/>
      <c r="G251" s="100">
        <f>SUM(G240:G250)</f>
        <v>0</v>
      </c>
      <c r="H251" s="101"/>
      <c r="I251" s="101"/>
      <c r="J251" s="76"/>
    </row>
    <row r="252" spans="1:10" ht="9" customHeight="1" x14ac:dyDescent="0.2">
      <c r="A252" s="167" t="s">
        <v>151</v>
      </c>
      <c r="B252" s="132"/>
      <c r="C252" s="132"/>
      <c r="D252" s="132"/>
      <c r="E252" s="132"/>
      <c r="F252" s="132"/>
      <c r="G252" s="133"/>
      <c r="H252" s="94"/>
      <c r="I252" s="94"/>
      <c r="J252" s="67"/>
    </row>
    <row r="253" spans="1:10" ht="14" x14ac:dyDescent="0.2">
      <c r="A253" s="134"/>
      <c r="B253" s="135"/>
      <c r="C253" s="135"/>
      <c r="D253" s="135"/>
      <c r="E253" s="135"/>
      <c r="F253" s="135"/>
      <c r="G253" s="136"/>
      <c r="H253" s="96"/>
      <c r="I253" s="96"/>
      <c r="J253" s="69"/>
    </row>
    <row r="254" spans="1:10" ht="14" x14ac:dyDescent="0.2">
      <c r="A254" s="128" t="s">
        <v>30</v>
      </c>
      <c r="B254" s="129"/>
      <c r="C254" s="129"/>
      <c r="D254" s="130"/>
      <c r="E254" s="98" t="s">
        <v>66</v>
      </c>
      <c r="F254" s="98" t="s">
        <v>67</v>
      </c>
      <c r="G254" s="98" t="s">
        <v>20</v>
      </c>
      <c r="H254" s="99"/>
      <c r="I254" s="99"/>
      <c r="J254" s="71"/>
    </row>
    <row r="255" spans="1:10" ht="14" x14ac:dyDescent="0.2">
      <c r="A255" s="125"/>
      <c r="B255" s="126"/>
      <c r="C255" s="126"/>
      <c r="D255" s="127"/>
      <c r="E255" s="77"/>
      <c r="F255" s="73"/>
      <c r="G255" s="102">
        <f t="shared" ref="G255:G283" si="7">E255*F255</f>
        <v>0</v>
      </c>
      <c r="H255" s="103"/>
      <c r="I255" s="103"/>
      <c r="J255" s="74"/>
    </row>
    <row r="256" spans="1:10" ht="14" x14ac:dyDescent="0.2">
      <c r="A256" s="125"/>
      <c r="B256" s="126"/>
      <c r="C256" s="126"/>
      <c r="D256" s="127"/>
      <c r="E256" s="77"/>
      <c r="F256" s="73"/>
      <c r="G256" s="102">
        <f t="shared" si="7"/>
        <v>0</v>
      </c>
      <c r="H256" s="103"/>
      <c r="I256" s="103"/>
      <c r="J256" s="74"/>
    </row>
    <row r="257" spans="1:10" ht="14" x14ac:dyDescent="0.2">
      <c r="A257" s="125"/>
      <c r="B257" s="126"/>
      <c r="C257" s="126"/>
      <c r="D257" s="127"/>
      <c r="E257" s="77"/>
      <c r="F257" s="73"/>
      <c r="G257" s="102">
        <f t="shared" si="7"/>
        <v>0</v>
      </c>
      <c r="H257" s="103"/>
      <c r="I257" s="103"/>
      <c r="J257" s="74"/>
    </row>
    <row r="258" spans="1:10" ht="14" x14ac:dyDescent="0.2">
      <c r="A258" s="125"/>
      <c r="B258" s="126"/>
      <c r="C258" s="126"/>
      <c r="D258" s="127"/>
      <c r="E258" s="77"/>
      <c r="F258" s="73"/>
      <c r="G258" s="102">
        <f t="shared" si="7"/>
        <v>0</v>
      </c>
      <c r="H258" s="103"/>
      <c r="I258" s="103"/>
      <c r="J258" s="74"/>
    </row>
    <row r="259" spans="1:10" ht="14" x14ac:dyDescent="0.2">
      <c r="A259" s="125"/>
      <c r="B259" s="126"/>
      <c r="C259" s="126"/>
      <c r="D259" s="127"/>
      <c r="E259" s="77"/>
      <c r="F259" s="73"/>
      <c r="G259" s="102">
        <f t="shared" si="7"/>
        <v>0</v>
      </c>
      <c r="H259" s="103"/>
      <c r="I259" s="103"/>
      <c r="J259" s="74"/>
    </row>
    <row r="260" spans="1:10" ht="14" x14ac:dyDescent="0.2">
      <c r="A260" s="125"/>
      <c r="B260" s="126"/>
      <c r="C260" s="126"/>
      <c r="D260" s="127"/>
      <c r="E260" s="77"/>
      <c r="F260" s="73"/>
      <c r="G260" s="102">
        <f t="shared" si="7"/>
        <v>0</v>
      </c>
      <c r="H260" s="103"/>
      <c r="I260" s="103"/>
      <c r="J260" s="74"/>
    </row>
    <row r="261" spans="1:10" ht="14" x14ac:dyDescent="0.2">
      <c r="A261" s="125"/>
      <c r="B261" s="126"/>
      <c r="C261" s="126"/>
      <c r="D261" s="127"/>
      <c r="E261" s="77"/>
      <c r="F261" s="73"/>
      <c r="G261" s="102">
        <f t="shared" si="7"/>
        <v>0</v>
      </c>
      <c r="H261" s="103"/>
      <c r="I261" s="103"/>
      <c r="J261" s="74"/>
    </row>
    <row r="262" spans="1:10" ht="14" x14ac:dyDescent="0.2">
      <c r="A262" s="125"/>
      <c r="B262" s="126"/>
      <c r="C262" s="126"/>
      <c r="D262" s="127"/>
      <c r="E262" s="77"/>
      <c r="F262" s="73"/>
      <c r="G262" s="102">
        <f t="shared" si="7"/>
        <v>0</v>
      </c>
      <c r="H262" s="103"/>
      <c r="I262" s="103"/>
      <c r="J262" s="74"/>
    </row>
    <row r="263" spans="1:10" ht="14" x14ac:dyDescent="0.2">
      <c r="A263" s="125"/>
      <c r="B263" s="126"/>
      <c r="C263" s="126"/>
      <c r="D263" s="127"/>
      <c r="E263" s="77"/>
      <c r="F263" s="73"/>
      <c r="G263" s="102">
        <f t="shared" si="7"/>
        <v>0</v>
      </c>
      <c r="H263" s="103"/>
      <c r="I263" s="103"/>
      <c r="J263" s="74"/>
    </row>
    <row r="264" spans="1:10" ht="14" x14ac:dyDescent="0.2">
      <c r="A264" s="125"/>
      <c r="B264" s="126"/>
      <c r="C264" s="126"/>
      <c r="D264" s="127"/>
      <c r="E264" s="77"/>
      <c r="F264" s="73"/>
      <c r="G264" s="102">
        <f t="shared" si="7"/>
        <v>0</v>
      </c>
      <c r="H264" s="103"/>
      <c r="I264" s="103"/>
      <c r="J264" s="74"/>
    </row>
    <row r="265" spans="1:10" ht="14" x14ac:dyDescent="0.2">
      <c r="A265" s="125"/>
      <c r="B265" s="126"/>
      <c r="C265" s="126"/>
      <c r="D265" s="127"/>
      <c r="E265" s="77"/>
      <c r="F265" s="73"/>
      <c r="G265" s="102">
        <f t="shared" si="7"/>
        <v>0</v>
      </c>
      <c r="H265" s="103"/>
      <c r="I265" s="103"/>
      <c r="J265" s="74"/>
    </row>
    <row r="266" spans="1:10" ht="14" x14ac:dyDescent="0.2">
      <c r="A266" s="125"/>
      <c r="B266" s="126"/>
      <c r="C266" s="126"/>
      <c r="D266" s="127"/>
      <c r="E266" s="77"/>
      <c r="F266" s="73"/>
      <c r="G266" s="102">
        <f t="shared" si="7"/>
        <v>0</v>
      </c>
      <c r="H266" s="103"/>
      <c r="I266" s="103"/>
      <c r="J266" s="74"/>
    </row>
    <row r="267" spans="1:10" ht="14" x14ac:dyDescent="0.2">
      <c r="A267" s="125"/>
      <c r="B267" s="126"/>
      <c r="C267" s="126"/>
      <c r="D267" s="127"/>
      <c r="E267" s="77"/>
      <c r="F267" s="73"/>
      <c r="G267" s="102">
        <f t="shared" si="7"/>
        <v>0</v>
      </c>
      <c r="H267" s="103"/>
      <c r="I267" s="103"/>
      <c r="J267" s="74"/>
    </row>
    <row r="268" spans="1:10" ht="14" x14ac:dyDescent="0.2">
      <c r="A268" s="125"/>
      <c r="B268" s="126"/>
      <c r="C268" s="126"/>
      <c r="D268" s="127"/>
      <c r="E268" s="77"/>
      <c r="F268" s="73"/>
      <c r="G268" s="102">
        <f t="shared" si="7"/>
        <v>0</v>
      </c>
      <c r="H268" s="103"/>
      <c r="I268" s="103"/>
      <c r="J268" s="74"/>
    </row>
    <row r="269" spans="1:10" ht="14" x14ac:dyDescent="0.2">
      <c r="A269" s="125"/>
      <c r="B269" s="126"/>
      <c r="C269" s="126"/>
      <c r="D269" s="127"/>
      <c r="E269" s="77"/>
      <c r="F269" s="73"/>
      <c r="G269" s="102">
        <f t="shared" si="7"/>
        <v>0</v>
      </c>
      <c r="H269" s="103"/>
      <c r="I269" s="103"/>
      <c r="J269" s="74"/>
    </row>
    <row r="270" spans="1:10" ht="14" x14ac:dyDescent="0.2">
      <c r="A270" s="125"/>
      <c r="B270" s="126"/>
      <c r="C270" s="126"/>
      <c r="D270" s="127"/>
      <c r="E270" s="77"/>
      <c r="F270" s="73"/>
      <c r="G270" s="102">
        <f t="shared" si="7"/>
        <v>0</v>
      </c>
      <c r="H270" s="103"/>
      <c r="I270" s="103"/>
      <c r="J270" s="74"/>
    </row>
    <row r="271" spans="1:10" ht="14" x14ac:dyDescent="0.2">
      <c r="A271" s="125"/>
      <c r="B271" s="126"/>
      <c r="C271" s="126"/>
      <c r="D271" s="127"/>
      <c r="E271" s="77"/>
      <c r="F271" s="73"/>
      <c r="G271" s="102">
        <f t="shared" si="7"/>
        <v>0</v>
      </c>
      <c r="H271" s="103"/>
      <c r="I271" s="103"/>
      <c r="J271" s="74"/>
    </row>
    <row r="272" spans="1:10" ht="14" x14ac:dyDescent="0.2">
      <c r="A272" s="125"/>
      <c r="B272" s="126"/>
      <c r="C272" s="126"/>
      <c r="D272" s="127"/>
      <c r="E272" s="77"/>
      <c r="F272" s="73"/>
      <c r="G272" s="102">
        <f t="shared" si="7"/>
        <v>0</v>
      </c>
      <c r="H272" s="103"/>
      <c r="I272" s="103"/>
      <c r="J272" s="74"/>
    </row>
    <row r="273" spans="1:10" ht="14" x14ac:dyDescent="0.2">
      <c r="A273" s="125"/>
      <c r="B273" s="126"/>
      <c r="C273" s="126"/>
      <c r="D273" s="127"/>
      <c r="E273" s="77"/>
      <c r="F273" s="73"/>
      <c r="G273" s="102">
        <f t="shared" si="7"/>
        <v>0</v>
      </c>
      <c r="H273" s="103"/>
      <c r="I273" s="103"/>
      <c r="J273" s="74"/>
    </row>
    <row r="274" spans="1:10" ht="14" x14ac:dyDescent="0.2">
      <c r="A274" s="125"/>
      <c r="B274" s="126"/>
      <c r="C274" s="126"/>
      <c r="D274" s="127"/>
      <c r="E274" s="77"/>
      <c r="F274" s="73"/>
      <c r="G274" s="102">
        <f t="shared" si="7"/>
        <v>0</v>
      </c>
      <c r="H274" s="103"/>
      <c r="I274" s="103"/>
      <c r="J274" s="74"/>
    </row>
    <row r="275" spans="1:10" ht="14" x14ac:dyDescent="0.2">
      <c r="A275" s="125"/>
      <c r="B275" s="126"/>
      <c r="C275" s="126"/>
      <c r="D275" s="127"/>
      <c r="E275" s="77"/>
      <c r="F275" s="73"/>
      <c r="G275" s="102">
        <f t="shared" si="7"/>
        <v>0</v>
      </c>
      <c r="H275" s="103"/>
      <c r="I275" s="103"/>
      <c r="J275" s="74"/>
    </row>
    <row r="276" spans="1:10" ht="14" x14ac:dyDescent="0.2">
      <c r="A276" s="125"/>
      <c r="B276" s="126"/>
      <c r="C276" s="126"/>
      <c r="D276" s="127"/>
      <c r="E276" s="77"/>
      <c r="F276" s="73"/>
      <c r="G276" s="102">
        <f t="shared" si="7"/>
        <v>0</v>
      </c>
      <c r="H276" s="103"/>
      <c r="I276" s="103"/>
      <c r="J276" s="74"/>
    </row>
    <row r="277" spans="1:10" ht="14" x14ac:dyDescent="0.2">
      <c r="A277" s="125"/>
      <c r="B277" s="126"/>
      <c r="C277" s="126"/>
      <c r="D277" s="127"/>
      <c r="E277" s="77"/>
      <c r="F277" s="73"/>
      <c r="G277" s="102">
        <f t="shared" si="7"/>
        <v>0</v>
      </c>
      <c r="H277" s="103"/>
      <c r="I277" s="103"/>
      <c r="J277" s="74"/>
    </row>
    <row r="278" spans="1:10" ht="14" x14ac:dyDescent="0.2">
      <c r="A278" s="125"/>
      <c r="B278" s="126"/>
      <c r="C278" s="126"/>
      <c r="D278" s="127"/>
      <c r="E278" s="77"/>
      <c r="F278" s="73"/>
      <c r="G278" s="102">
        <f t="shared" si="7"/>
        <v>0</v>
      </c>
      <c r="H278" s="103"/>
      <c r="I278" s="103"/>
      <c r="J278" s="74"/>
    </row>
    <row r="279" spans="1:10" ht="14" x14ac:dyDescent="0.2">
      <c r="A279" s="125"/>
      <c r="B279" s="126"/>
      <c r="C279" s="126"/>
      <c r="D279" s="127"/>
      <c r="E279" s="77"/>
      <c r="F279" s="73"/>
      <c r="G279" s="102">
        <f t="shared" si="7"/>
        <v>0</v>
      </c>
      <c r="H279" s="103"/>
      <c r="I279" s="103"/>
      <c r="J279" s="74"/>
    </row>
    <row r="280" spans="1:10" ht="14" x14ac:dyDescent="0.2">
      <c r="A280" s="125"/>
      <c r="B280" s="126"/>
      <c r="C280" s="126"/>
      <c r="D280" s="127"/>
      <c r="E280" s="77"/>
      <c r="F280" s="73"/>
      <c r="G280" s="102">
        <f t="shared" si="7"/>
        <v>0</v>
      </c>
      <c r="H280" s="103"/>
      <c r="I280" s="103"/>
      <c r="J280" s="74"/>
    </row>
    <row r="281" spans="1:10" ht="14" x14ac:dyDescent="0.2">
      <c r="A281" s="125"/>
      <c r="B281" s="126"/>
      <c r="C281" s="126"/>
      <c r="D281" s="127"/>
      <c r="E281" s="77"/>
      <c r="F281" s="73"/>
      <c r="G281" s="102">
        <f t="shared" si="7"/>
        <v>0</v>
      </c>
      <c r="H281" s="103"/>
      <c r="I281" s="103"/>
      <c r="J281" s="74"/>
    </row>
    <row r="282" spans="1:10" ht="14" x14ac:dyDescent="0.2">
      <c r="A282" s="125"/>
      <c r="B282" s="126"/>
      <c r="C282" s="126"/>
      <c r="D282" s="127"/>
      <c r="E282" s="77"/>
      <c r="F282" s="73"/>
      <c r="G282" s="102">
        <f t="shared" si="7"/>
        <v>0</v>
      </c>
      <c r="H282" s="103"/>
      <c r="I282" s="103"/>
      <c r="J282" s="74"/>
    </row>
    <row r="283" spans="1:10" ht="14" x14ac:dyDescent="0.2">
      <c r="A283" s="125"/>
      <c r="B283" s="126"/>
      <c r="C283" s="126"/>
      <c r="D283" s="127"/>
      <c r="E283" s="85"/>
      <c r="F283" s="75"/>
      <c r="G283" s="113">
        <f t="shared" si="7"/>
        <v>0</v>
      </c>
      <c r="H283" s="103"/>
      <c r="I283" s="103"/>
      <c r="J283" s="74"/>
    </row>
    <row r="284" spans="1:10" ht="14" x14ac:dyDescent="0.2">
      <c r="A284" s="128" t="s">
        <v>68</v>
      </c>
      <c r="B284" s="129"/>
      <c r="C284" s="129"/>
      <c r="D284" s="130"/>
      <c r="E284" s="108">
        <f>SUM(E255:E283)</f>
        <v>0</v>
      </c>
      <c r="F284" s="100"/>
      <c r="G284" s="100">
        <f>SUM(G255:G283)</f>
        <v>0</v>
      </c>
      <c r="H284" s="101"/>
      <c r="I284" s="101"/>
      <c r="J284" s="76"/>
    </row>
    <row r="285" spans="1:10" ht="23" x14ac:dyDescent="0.3">
      <c r="A285" s="173" t="s">
        <v>69</v>
      </c>
      <c r="B285" s="144"/>
      <c r="C285" s="144"/>
      <c r="D285" s="144"/>
      <c r="E285" s="144"/>
      <c r="F285" s="144"/>
      <c r="G285" s="145"/>
      <c r="H285" s="94"/>
      <c r="I285" s="94"/>
      <c r="J285" s="67"/>
    </row>
    <row r="286" spans="1:10" ht="12" customHeight="1" x14ac:dyDescent="0.2">
      <c r="A286" s="174" t="s">
        <v>70</v>
      </c>
      <c r="B286" s="175"/>
      <c r="C286" s="175"/>
      <c r="D286" s="175"/>
      <c r="E286" s="175"/>
      <c r="F286" s="175"/>
      <c r="G286" s="176"/>
      <c r="H286" s="94"/>
      <c r="I286" s="94"/>
      <c r="J286" s="67"/>
    </row>
    <row r="287" spans="1:10" ht="14" x14ac:dyDescent="0.2">
      <c r="A287" s="134"/>
      <c r="B287" s="135"/>
      <c r="C287" s="135"/>
      <c r="D287" s="135"/>
      <c r="E287" s="135"/>
      <c r="F287" s="135"/>
      <c r="G287" s="136"/>
      <c r="H287" s="96"/>
      <c r="I287" s="96"/>
      <c r="J287" s="69"/>
    </row>
    <row r="288" spans="1:10" ht="14" x14ac:dyDescent="0.2">
      <c r="A288" s="211" t="s">
        <v>30</v>
      </c>
      <c r="B288" s="212"/>
      <c r="C288" s="216" t="s">
        <v>71</v>
      </c>
      <c r="D288" s="217"/>
      <c r="E288" s="122" t="s">
        <v>84</v>
      </c>
      <c r="F288" s="114" t="s">
        <v>72</v>
      </c>
      <c r="G288" s="114" t="s">
        <v>73</v>
      </c>
      <c r="H288" s="99"/>
      <c r="I288" s="99"/>
      <c r="J288" s="71"/>
    </row>
    <row r="289" spans="1:10" ht="14" x14ac:dyDescent="0.2">
      <c r="A289" s="215"/>
      <c r="B289" s="215"/>
      <c r="C289" s="218"/>
      <c r="D289" s="218"/>
      <c r="E289" s="214"/>
      <c r="F289" s="73"/>
      <c r="G289" s="73"/>
      <c r="H289" s="86"/>
      <c r="I289" s="86"/>
      <c r="J289" s="86"/>
    </row>
    <row r="290" spans="1:10" ht="14" x14ac:dyDescent="0.2">
      <c r="A290" s="215"/>
      <c r="B290" s="215"/>
      <c r="C290" s="218"/>
      <c r="D290" s="218"/>
      <c r="E290" s="214"/>
      <c r="F290" s="73"/>
      <c r="G290" s="73"/>
      <c r="H290" s="86"/>
      <c r="I290" s="86"/>
      <c r="J290" s="86"/>
    </row>
    <row r="291" spans="1:10" ht="14" x14ac:dyDescent="0.2">
      <c r="A291" s="215"/>
      <c r="B291" s="215"/>
      <c r="C291" s="218"/>
      <c r="D291" s="218"/>
      <c r="E291" s="214"/>
      <c r="F291" s="73"/>
      <c r="G291" s="73"/>
      <c r="H291" s="86"/>
      <c r="I291" s="86"/>
      <c r="J291" s="86"/>
    </row>
    <row r="292" spans="1:10" ht="14" x14ac:dyDescent="0.2">
      <c r="A292" s="215"/>
      <c r="B292" s="215"/>
      <c r="C292" s="218"/>
      <c r="D292" s="218"/>
      <c r="E292" s="214"/>
      <c r="F292" s="73"/>
      <c r="G292" s="73"/>
      <c r="H292" s="86"/>
      <c r="I292" s="86"/>
      <c r="J292" s="86"/>
    </row>
    <row r="293" spans="1:10" ht="14" x14ac:dyDescent="0.2">
      <c r="A293" s="215"/>
      <c r="B293" s="215"/>
      <c r="C293" s="218"/>
      <c r="D293" s="218"/>
      <c r="E293" s="214"/>
      <c r="F293" s="73"/>
      <c r="G293" s="73"/>
      <c r="H293" s="86"/>
      <c r="I293" s="86"/>
      <c r="J293" s="86"/>
    </row>
    <row r="294" spans="1:10" ht="14" x14ac:dyDescent="0.2">
      <c r="A294" s="215"/>
      <c r="B294" s="215"/>
      <c r="C294" s="218"/>
      <c r="D294" s="218"/>
      <c r="E294" s="214"/>
      <c r="F294" s="73"/>
      <c r="G294" s="73"/>
      <c r="H294" s="86"/>
      <c r="I294" s="86"/>
      <c r="J294" s="86"/>
    </row>
    <row r="295" spans="1:10" ht="14" x14ac:dyDescent="0.2">
      <c r="A295" s="215"/>
      <c r="B295" s="215"/>
      <c r="C295" s="218"/>
      <c r="D295" s="218"/>
      <c r="E295" s="214"/>
      <c r="F295" s="73"/>
      <c r="G295" s="73"/>
      <c r="H295" s="86"/>
      <c r="I295" s="86"/>
      <c r="J295" s="86"/>
    </row>
    <row r="296" spans="1:10" ht="14" x14ac:dyDescent="0.2">
      <c r="A296" s="215"/>
      <c r="B296" s="215"/>
      <c r="C296" s="218"/>
      <c r="D296" s="218"/>
      <c r="E296" s="214"/>
      <c r="F296" s="73"/>
      <c r="G296" s="73"/>
      <c r="H296" s="86"/>
      <c r="I296" s="86"/>
      <c r="J296" s="86"/>
    </row>
    <row r="297" spans="1:10" ht="14" x14ac:dyDescent="0.2">
      <c r="A297" s="215"/>
      <c r="B297" s="215"/>
      <c r="C297" s="218"/>
      <c r="D297" s="218"/>
      <c r="E297" s="214"/>
      <c r="F297" s="73"/>
      <c r="G297" s="73"/>
      <c r="H297" s="86"/>
      <c r="I297" s="86"/>
      <c r="J297" s="86"/>
    </row>
    <row r="298" spans="1:10" ht="14" x14ac:dyDescent="0.2">
      <c r="A298" s="215"/>
      <c r="B298" s="215"/>
      <c r="C298" s="218"/>
      <c r="D298" s="218"/>
      <c r="E298" s="214"/>
      <c r="F298" s="73"/>
      <c r="G298" s="73"/>
      <c r="H298" s="86"/>
      <c r="I298" s="86"/>
      <c r="J298" s="86"/>
    </row>
    <row r="299" spans="1:10" ht="14" x14ac:dyDescent="0.2">
      <c r="A299" s="215"/>
      <c r="B299" s="215"/>
      <c r="C299" s="218"/>
      <c r="D299" s="218"/>
      <c r="E299" s="214"/>
      <c r="F299" s="73"/>
      <c r="G299" s="73"/>
      <c r="H299" s="86"/>
      <c r="I299" s="86"/>
      <c r="J299" s="86"/>
    </row>
    <row r="300" spans="1:10" ht="14" x14ac:dyDescent="0.2">
      <c r="A300" s="215"/>
      <c r="B300" s="215"/>
      <c r="C300" s="218"/>
      <c r="D300" s="218"/>
      <c r="E300" s="214"/>
      <c r="F300" s="73"/>
      <c r="G300" s="73"/>
      <c r="H300" s="86"/>
      <c r="I300" s="86"/>
      <c r="J300" s="86"/>
    </row>
    <row r="301" spans="1:10" ht="14" x14ac:dyDescent="0.2">
      <c r="A301" s="213" t="s">
        <v>74</v>
      </c>
      <c r="B301" s="135"/>
      <c r="C301" s="135"/>
      <c r="D301" s="135"/>
      <c r="E301" s="130"/>
      <c r="F301" s="115">
        <f t="shared" ref="F301:G301" si="8">SUM(F289:F300)</f>
        <v>0</v>
      </c>
      <c r="G301" s="115">
        <f t="shared" si="8"/>
        <v>0</v>
      </c>
      <c r="H301" s="101"/>
      <c r="I301" s="101"/>
      <c r="J301" s="76"/>
    </row>
    <row r="302" spans="1:10" ht="9.75" customHeight="1" x14ac:dyDescent="0.2">
      <c r="A302" s="171" t="s">
        <v>75</v>
      </c>
      <c r="B302" s="132"/>
      <c r="C302" s="132"/>
      <c r="D302" s="132"/>
      <c r="E302" s="132"/>
      <c r="F302" s="132"/>
      <c r="G302" s="133"/>
      <c r="H302" s="94"/>
      <c r="I302" s="94"/>
      <c r="J302" s="67"/>
    </row>
    <row r="303" spans="1:10" ht="14" x14ac:dyDescent="0.2">
      <c r="A303" s="134"/>
      <c r="B303" s="135"/>
      <c r="C303" s="135"/>
      <c r="D303" s="135"/>
      <c r="E303" s="135"/>
      <c r="F303" s="135"/>
      <c r="G303" s="136"/>
      <c r="H303" s="96"/>
      <c r="I303" s="96"/>
      <c r="J303" s="69"/>
    </row>
    <row r="304" spans="1:10" ht="14" x14ac:dyDescent="0.2">
      <c r="A304" s="168" t="s">
        <v>71</v>
      </c>
      <c r="B304" s="129"/>
      <c r="C304" s="129"/>
      <c r="D304" s="129"/>
      <c r="E304" s="129"/>
      <c r="F304" s="130"/>
      <c r="G304" s="114" t="s">
        <v>7</v>
      </c>
      <c r="H304" s="99"/>
      <c r="I304" s="99"/>
      <c r="J304" s="71"/>
    </row>
    <row r="305" spans="1:10" ht="14" x14ac:dyDescent="0.2">
      <c r="A305" s="125"/>
      <c r="B305" s="126"/>
      <c r="C305" s="126"/>
      <c r="D305" s="126"/>
      <c r="E305" s="126"/>
      <c r="F305" s="127"/>
      <c r="G305" s="73"/>
      <c r="H305" s="74"/>
      <c r="I305" s="74"/>
      <c r="J305" s="74"/>
    </row>
    <row r="306" spans="1:10" ht="14" x14ac:dyDescent="0.2">
      <c r="A306" s="125"/>
      <c r="B306" s="126"/>
      <c r="C306" s="126"/>
      <c r="D306" s="126"/>
      <c r="E306" s="126"/>
      <c r="F306" s="127"/>
      <c r="G306" s="73"/>
      <c r="H306" s="74"/>
      <c r="I306" s="74"/>
      <c r="J306" s="74"/>
    </row>
    <row r="307" spans="1:10" ht="14" x14ac:dyDescent="0.2">
      <c r="A307" s="125"/>
      <c r="B307" s="126"/>
      <c r="C307" s="126"/>
      <c r="D307" s="126"/>
      <c r="E307" s="126"/>
      <c r="F307" s="127"/>
      <c r="G307" s="73"/>
      <c r="H307" s="74"/>
      <c r="I307" s="74"/>
      <c r="J307" s="74"/>
    </row>
    <row r="308" spans="1:10" ht="14" x14ac:dyDescent="0.2">
      <c r="A308" s="125"/>
      <c r="B308" s="126"/>
      <c r="C308" s="126"/>
      <c r="D308" s="126"/>
      <c r="E308" s="126"/>
      <c r="F308" s="127"/>
      <c r="G308" s="73"/>
      <c r="H308" s="74"/>
      <c r="I308" s="74"/>
      <c r="J308" s="74"/>
    </row>
    <row r="309" spans="1:10" ht="14" x14ac:dyDescent="0.2">
      <c r="A309" s="125"/>
      <c r="B309" s="126"/>
      <c r="C309" s="126"/>
      <c r="D309" s="126"/>
      <c r="E309" s="126"/>
      <c r="F309" s="127"/>
      <c r="G309" s="73"/>
      <c r="H309" s="74"/>
      <c r="I309" s="74"/>
      <c r="J309" s="74"/>
    </row>
    <row r="310" spans="1:10" ht="14" x14ac:dyDescent="0.2">
      <c r="A310" s="125"/>
      <c r="B310" s="126"/>
      <c r="C310" s="126"/>
      <c r="D310" s="126"/>
      <c r="E310" s="126"/>
      <c r="F310" s="127"/>
      <c r="G310" s="73"/>
      <c r="H310" s="74"/>
      <c r="I310" s="74"/>
      <c r="J310" s="74"/>
    </row>
    <row r="311" spans="1:10" ht="14" x14ac:dyDescent="0.2">
      <c r="A311" s="125"/>
      <c r="B311" s="126"/>
      <c r="C311" s="126"/>
      <c r="D311" s="126"/>
      <c r="E311" s="126"/>
      <c r="F311" s="127"/>
      <c r="G311" s="73"/>
      <c r="H311" s="74"/>
      <c r="I311" s="74"/>
      <c r="J311" s="74"/>
    </row>
    <row r="312" spans="1:10" ht="14" x14ac:dyDescent="0.2">
      <c r="A312" s="125"/>
      <c r="B312" s="126"/>
      <c r="C312" s="126"/>
      <c r="D312" s="126"/>
      <c r="E312" s="126"/>
      <c r="F312" s="127"/>
      <c r="G312" s="73"/>
      <c r="H312" s="74"/>
      <c r="I312" s="74"/>
      <c r="J312" s="74"/>
    </row>
    <row r="313" spans="1:10" ht="14" x14ac:dyDescent="0.2">
      <c r="A313" s="125"/>
      <c r="B313" s="126"/>
      <c r="C313" s="126"/>
      <c r="D313" s="126"/>
      <c r="E313" s="126"/>
      <c r="F313" s="127"/>
      <c r="G313" s="73"/>
      <c r="H313" s="74"/>
      <c r="I313" s="74"/>
      <c r="J313" s="74"/>
    </row>
    <row r="314" spans="1:10" ht="14" x14ac:dyDescent="0.2">
      <c r="A314" s="125"/>
      <c r="B314" s="126"/>
      <c r="C314" s="126"/>
      <c r="D314" s="126"/>
      <c r="E314" s="126"/>
      <c r="F314" s="127"/>
      <c r="G314" s="73"/>
      <c r="H314" s="74"/>
      <c r="I314" s="74"/>
      <c r="J314" s="74"/>
    </row>
    <row r="315" spans="1:10" ht="14" x14ac:dyDescent="0.2">
      <c r="A315" s="125"/>
      <c r="B315" s="126"/>
      <c r="C315" s="126"/>
      <c r="D315" s="126"/>
      <c r="E315" s="126"/>
      <c r="F315" s="127"/>
      <c r="G315" s="73"/>
      <c r="H315" s="74"/>
      <c r="I315" s="74"/>
      <c r="J315" s="74"/>
    </row>
    <row r="316" spans="1:10" ht="14" x14ac:dyDescent="0.2">
      <c r="A316" s="168" t="s">
        <v>76</v>
      </c>
      <c r="B316" s="129"/>
      <c r="C316" s="129"/>
      <c r="D316" s="129"/>
      <c r="E316" s="129"/>
      <c r="F316" s="130"/>
      <c r="G316" s="115">
        <f>SUM(G305:G315)</f>
        <v>0</v>
      </c>
      <c r="H316" s="101"/>
      <c r="I316" s="101"/>
      <c r="J316" s="76"/>
    </row>
    <row r="317" spans="1:10" ht="16" customHeight="1" x14ac:dyDescent="0.2">
      <c r="A317" s="169" t="s">
        <v>77</v>
      </c>
      <c r="B317" s="132"/>
      <c r="C317" s="132"/>
      <c r="D317" s="132"/>
      <c r="E317" s="132"/>
      <c r="F317" s="132"/>
      <c r="G317" s="133"/>
      <c r="H317" s="94"/>
      <c r="I317" s="94"/>
      <c r="J317" s="67"/>
    </row>
    <row r="318" spans="1:10" ht="14" x14ac:dyDescent="0.2">
      <c r="A318" s="134"/>
      <c r="B318" s="135"/>
      <c r="C318" s="135"/>
      <c r="D318" s="135"/>
      <c r="E318" s="135"/>
      <c r="F318" s="135"/>
      <c r="G318" s="136"/>
      <c r="H318" s="96"/>
      <c r="I318" s="96"/>
      <c r="J318" s="69"/>
    </row>
    <row r="319" spans="1:10" ht="14" x14ac:dyDescent="0.2">
      <c r="A319" s="168" t="s">
        <v>30</v>
      </c>
      <c r="B319" s="129"/>
      <c r="C319" s="129"/>
      <c r="D319" s="130"/>
      <c r="E319" s="170" t="s">
        <v>78</v>
      </c>
      <c r="F319" s="130"/>
      <c r="G319" s="114" t="s">
        <v>7</v>
      </c>
      <c r="H319" s="99"/>
      <c r="I319" s="99"/>
      <c r="J319" s="71"/>
    </row>
    <row r="320" spans="1:10" ht="14" x14ac:dyDescent="0.2">
      <c r="A320" s="125"/>
      <c r="B320" s="126"/>
      <c r="C320" s="126"/>
      <c r="D320" s="127"/>
      <c r="E320" s="125"/>
      <c r="F320" s="127"/>
      <c r="G320" s="73"/>
      <c r="H320" s="74"/>
      <c r="I320" s="74"/>
      <c r="J320" s="74"/>
    </row>
    <row r="321" spans="1:10" ht="14" x14ac:dyDescent="0.2">
      <c r="A321" s="125"/>
      <c r="B321" s="126"/>
      <c r="C321" s="126"/>
      <c r="D321" s="127"/>
      <c r="E321" s="125"/>
      <c r="F321" s="127"/>
      <c r="G321" s="73"/>
      <c r="H321" s="74"/>
      <c r="I321" s="74"/>
      <c r="J321" s="74"/>
    </row>
    <row r="322" spans="1:10" ht="14" x14ac:dyDescent="0.2">
      <c r="A322" s="125"/>
      <c r="B322" s="126"/>
      <c r="C322" s="126"/>
      <c r="D322" s="127"/>
      <c r="E322" s="125"/>
      <c r="F322" s="127"/>
      <c r="G322" s="75"/>
      <c r="H322" s="74"/>
      <c r="I322" s="74"/>
      <c r="J322" s="74"/>
    </row>
    <row r="323" spans="1:10" ht="14" x14ac:dyDescent="0.2">
      <c r="A323" s="125"/>
      <c r="B323" s="126"/>
      <c r="C323" s="126"/>
      <c r="D323" s="127"/>
      <c r="E323" s="125"/>
      <c r="F323" s="126"/>
      <c r="G323" s="121"/>
      <c r="H323" s="70"/>
      <c r="I323" s="74"/>
      <c r="J323" s="74"/>
    </row>
    <row r="324" spans="1:10" ht="14" x14ac:dyDescent="0.2">
      <c r="A324" s="125"/>
      <c r="B324" s="126"/>
      <c r="C324" s="126"/>
      <c r="D324" s="127"/>
      <c r="E324" s="125"/>
      <c r="F324" s="127"/>
      <c r="G324" s="87"/>
      <c r="H324" s="74"/>
      <c r="I324" s="74"/>
      <c r="J324" s="74"/>
    </row>
    <row r="325" spans="1:10" ht="14" x14ac:dyDescent="0.2">
      <c r="A325" s="125"/>
      <c r="B325" s="126"/>
      <c r="C325" s="126"/>
      <c r="D325" s="127"/>
      <c r="E325" s="125"/>
      <c r="F325" s="127"/>
      <c r="G325" s="73"/>
      <c r="H325" s="74"/>
      <c r="I325" s="74"/>
      <c r="J325" s="74"/>
    </row>
    <row r="326" spans="1:10" ht="14" x14ac:dyDescent="0.2">
      <c r="A326" s="125"/>
      <c r="B326" s="126"/>
      <c r="C326" s="126"/>
      <c r="D326" s="127"/>
      <c r="E326" s="125"/>
      <c r="F326" s="127"/>
      <c r="G326" s="73"/>
      <c r="H326" s="74"/>
      <c r="I326" s="74"/>
      <c r="J326" s="74"/>
    </row>
    <row r="327" spans="1:10" ht="14" x14ac:dyDescent="0.2">
      <c r="A327" s="125"/>
      <c r="B327" s="126"/>
      <c r="C327" s="126"/>
      <c r="D327" s="127"/>
      <c r="E327" s="125"/>
      <c r="F327" s="127"/>
      <c r="G327" s="73"/>
      <c r="H327" s="74"/>
      <c r="I327" s="74"/>
      <c r="J327" s="74"/>
    </row>
    <row r="328" spans="1:10" ht="14" x14ac:dyDescent="0.2">
      <c r="A328" s="125"/>
      <c r="B328" s="126"/>
      <c r="C328" s="126"/>
      <c r="D328" s="127"/>
      <c r="E328" s="125"/>
      <c r="F328" s="127"/>
      <c r="G328" s="73"/>
      <c r="H328" s="74"/>
      <c r="I328" s="74"/>
      <c r="J328" s="74"/>
    </row>
    <row r="329" spans="1:10" ht="14" x14ac:dyDescent="0.2">
      <c r="A329" s="125"/>
      <c r="B329" s="126"/>
      <c r="C329" s="126"/>
      <c r="D329" s="127"/>
      <c r="E329" s="125"/>
      <c r="F329" s="127"/>
      <c r="G329" s="73"/>
      <c r="H329" s="74"/>
      <c r="I329" s="74"/>
      <c r="J329" s="74"/>
    </row>
    <row r="330" spans="1:10" ht="14" x14ac:dyDescent="0.2">
      <c r="A330" s="125"/>
      <c r="B330" s="126"/>
      <c r="C330" s="126"/>
      <c r="D330" s="127"/>
      <c r="E330" s="125"/>
      <c r="F330" s="127"/>
      <c r="G330" s="73"/>
      <c r="H330" s="74"/>
      <c r="I330" s="74"/>
      <c r="J330" s="74"/>
    </row>
    <row r="331" spans="1:10" ht="14" x14ac:dyDescent="0.2">
      <c r="A331" s="125"/>
      <c r="B331" s="126"/>
      <c r="C331" s="126"/>
      <c r="D331" s="127"/>
      <c r="E331" s="125"/>
      <c r="F331" s="127"/>
      <c r="G331" s="73"/>
      <c r="H331" s="74"/>
      <c r="I331" s="74"/>
      <c r="J331" s="74"/>
    </row>
    <row r="332" spans="1:10" ht="14" x14ac:dyDescent="0.2">
      <c r="A332" s="125"/>
      <c r="B332" s="126"/>
      <c r="C332" s="126"/>
      <c r="D332" s="127"/>
      <c r="E332" s="125"/>
      <c r="F332" s="127"/>
      <c r="G332" s="73"/>
      <c r="H332" s="74"/>
      <c r="I332" s="74"/>
      <c r="J332" s="74"/>
    </row>
    <row r="333" spans="1:10" ht="14" x14ac:dyDescent="0.2">
      <c r="A333" s="168" t="s">
        <v>79</v>
      </c>
      <c r="B333" s="129"/>
      <c r="C333" s="129"/>
      <c r="D333" s="129"/>
      <c r="E333" s="129"/>
      <c r="F333" s="130"/>
      <c r="G333" s="115">
        <f>SUM(G320:G332)</f>
        <v>0</v>
      </c>
      <c r="H333" s="101"/>
      <c r="I333" s="101"/>
      <c r="J333" s="76"/>
    </row>
    <row r="334" spans="1:10" ht="14.25" customHeight="1" x14ac:dyDescent="0.2">
      <c r="A334" s="171" t="s">
        <v>80</v>
      </c>
      <c r="B334" s="132"/>
      <c r="C334" s="132"/>
      <c r="D334" s="132"/>
      <c r="E334" s="132"/>
      <c r="F334" s="132"/>
      <c r="G334" s="133"/>
      <c r="H334" s="116"/>
      <c r="I334" s="116"/>
      <c r="J334" s="88"/>
    </row>
    <row r="335" spans="1:10" ht="14.25" customHeight="1" x14ac:dyDescent="0.2">
      <c r="A335" s="134"/>
      <c r="B335" s="135"/>
      <c r="C335" s="135"/>
      <c r="D335" s="135"/>
      <c r="E335" s="135"/>
      <c r="F335" s="135"/>
      <c r="G335" s="136"/>
      <c r="H335" s="94"/>
      <c r="I335" s="94"/>
      <c r="J335" s="67"/>
    </row>
    <row r="336" spans="1:10" ht="14.25" customHeight="1" x14ac:dyDescent="0.2">
      <c r="A336" s="168" t="s">
        <v>30</v>
      </c>
      <c r="B336" s="129"/>
      <c r="C336" s="129"/>
      <c r="D336" s="129"/>
      <c r="E336" s="129"/>
      <c r="F336" s="130"/>
      <c r="G336" s="114" t="s">
        <v>7</v>
      </c>
      <c r="H336" s="94"/>
      <c r="I336" s="94"/>
      <c r="J336" s="67"/>
    </row>
    <row r="337" spans="1:10" ht="14.25" customHeight="1" x14ac:dyDescent="0.2">
      <c r="A337" s="125"/>
      <c r="B337" s="126"/>
      <c r="C337" s="126"/>
      <c r="D337" s="126"/>
      <c r="E337" s="126"/>
      <c r="F337" s="127"/>
      <c r="G337" s="73"/>
      <c r="H337" s="67"/>
      <c r="I337" s="67"/>
      <c r="J337" s="67"/>
    </row>
    <row r="338" spans="1:10" ht="14.25" customHeight="1" x14ac:dyDescent="0.2">
      <c r="A338" s="125"/>
      <c r="B338" s="126"/>
      <c r="C338" s="126"/>
      <c r="D338" s="126"/>
      <c r="E338" s="126"/>
      <c r="F338" s="127"/>
      <c r="G338" s="73"/>
      <c r="H338" s="67"/>
      <c r="I338" s="67"/>
      <c r="J338" s="67"/>
    </row>
    <row r="339" spans="1:10" ht="14.25" customHeight="1" x14ac:dyDescent="0.2">
      <c r="A339" s="125"/>
      <c r="B339" s="126"/>
      <c r="C339" s="126"/>
      <c r="D339" s="126"/>
      <c r="E339" s="126"/>
      <c r="F339" s="127"/>
      <c r="G339" s="73"/>
      <c r="H339" s="67"/>
      <c r="I339" s="67"/>
      <c r="J339" s="67"/>
    </row>
    <row r="340" spans="1:10" ht="14.25" customHeight="1" x14ac:dyDescent="0.2">
      <c r="A340" s="125"/>
      <c r="B340" s="126"/>
      <c r="C340" s="126"/>
      <c r="D340" s="126"/>
      <c r="E340" s="126"/>
      <c r="F340" s="127"/>
      <c r="G340" s="73"/>
      <c r="H340" s="67"/>
      <c r="I340" s="67"/>
      <c r="J340" s="67"/>
    </row>
    <row r="341" spans="1:10" ht="14.25" customHeight="1" x14ac:dyDescent="0.2">
      <c r="A341" s="172" t="s">
        <v>81</v>
      </c>
      <c r="B341" s="129"/>
      <c r="C341" s="129"/>
      <c r="D341" s="129"/>
      <c r="E341" s="129"/>
      <c r="F341" s="130"/>
      <c r="G341" s="115">
        <f>SUM(G337:G340)</f>
        <v>0</v>
      </c>
      <c r="H341" s="94"/>
      <c r="I341" s="94"/>
      <c r="J341" s="67"/>
    </row>
    <row r="342" spans="1:10" ht="15" customHeight="1" x14ac:dyDescent="0.2">
      <c r="A342" s="169" t="s">
        <v>82</v>
      </c>
      <c r="B342" s="132"/>
      <c r="C342" s="132"/>
      <c r="D342" s="132"/>
      <c r="E342" s="132"/>
      <c r="F342" s="132"/>
      <c r="G342" s="133"/>
      <c r="H342"/>
      <c r="I342" s="94"/>
      <c r="J342" s="67"/>
    </row>
    <row r="343" spans="1:10" ht="14" x14ac:dyDescent="0.2">
      <c r="A343" s="134"/>
      <c r="B343" s="135"/>
      <c r="C343" s="135"/>
      <c r="D343" s="135"/>
      <c r="E343" s="135"/>
      <c r="F343" s="135"/>
      <c r="G343" s="136"/>
      <c r="H343"/>
      <c r="I343" s="96"/>
      <c r="J343" s="69"/>
    </row>
    <row r="344" spans="1:10" ht="14" x14ac:dyDescent="0.2">
      <c r="A344" s="117" t="s">
        <v>71</v>
      </c>
      <c r="B344" s="117" t="s">
        <v>83</v>
      </c>
      <c r="C344" s="114" t="s">
        <v>84</v>
      </c>
      <c r="D344" s="114" t="s">
        <v>72</v>
      </c>
      <c r="E344" s="114" t="s">
        <v>73</v>
      </c>
      <c r="F344" s="114" t="s">
        <v>85</v>
      </c>
      <c r="G344" s="114" t="s">
        <v>86</v>
      </c>
      <c r="H344" s="114" t="s">
        <v>51</v>
      </c>
      <c r="I344" s="118" t="s">
        <v>87</v>
      </c>
      <c r="J344" s="89" t="s">
        <v>88</v>
      </c>
    </row>
    <row r="345" spans="1:10" ht="14" x14ac:dyDescent="0.2">
      <c r="A345" s="90"/>
      <c r="B345" s="90"/>
      <c r="C345" s="84"/>
      <c r="D345" s="73"/>
      <c r="E345" s="73"/>
      <c r="F345" s="73"/>
      <c r="G345" s="73"/>
      <c r="H345" s="102"/>
      <c r="I345" s="119">
        <f>IF(OR(H345="",C345="",F345=""),0,H345-(E345*C345))</f>
        <v>0</v>
      </c>
      <c r="J345" s="88">
        <f>E345-I345</f>
        <v>0</v>
      </c>
    </row>
    <row r="346" spans="1:10" ht="14" x14ac:dyDescent="0.2">
      <c r="A346" s="90"/>
      <c r="B346" s="90"/>
      <c r="C346" s="84"/>
      <c r="D346" s="73"/>
      <c r="E346" s="73"/>
      <c r="F346" s="73"/>
      <c r="G346" s="73"/>
      <c r="H346" s="102" t="str" cm="1">
        <f t="array" ref="H346">IF(ISBLANK(G346),"",(_xlfn.IFS(G346="Monthly",F346*12,G346="Quarterly",F346*4,G346="Semi Annual",F346*2,G346="Annual",F346*1)))</f>
        <v/>
      </c>
      <c r="I346" s="119">
        <f t="shared" ref="I346:I360" si="9">IF(OR(H346="",C346="",F346=""),0,H346-(E346*C346))</f>
        <v>0</v>
      </c>
      <c r="J346" s="88">
        <f t="shared" ref="J346:J361" si="10">E346-I346</f>
        <v>0</v>
      </c>
    </row>
    <row r="347" spans="1:10" ht="14" x14ac:dyDescent="0.2">
      <c r="A347" s="90"/>
      <c r="B347" s="90"/>
      <c r="C347" s="84"/>
      <c r="D347" s="73"/>
      <c r="E347" s="73"/>
      <c r="F347" s="73"/>
      <c r="G347" s="73"/>
      <c r="H347" s="102" t="str" cm="1">
        <f t="array" ref="H347">IF(ISBLANK(G347),"",(_xlfn.IFS(G347="Monthly",F347*12,G347="Quarterly",F347*4,G347="Semi Annual",F347*2,G347="Annual",F347*1)))</f>
        <v/>
      </c>
      <c r="I347" s="119">
        <f t="shared" si="9"/>
        <v>0</v>
      </c>
      <c r="J347" s="88">
        <f t="shared" si="10"/>
        <v>0</v>
      </c>
    </row>
    <row r="348" spans="1:10" ht="14" x14ac:dyDescent="0.2">
      <c r="A348" s="90" t="s">
        <v>8</v>
      </c>
      <c r="B348" s="90"/>
      <c r="C348" s="84"/>
      <c r="D348" s="73"/>
      <c r="E348" s="73"/>
      <c r="F348" s="73"/>
      <c r="G348" s="73"/>
      <c r="H348" s="102" t="str" cm="1">
        <f t="array" ref="H348">IF(ISBLANK(G348),"",(_xlfn.IFS(G348="Monthly",F348*12,G348="Quarterly",F348*4,G348="Semi Annual",F348*2,G348="Annual",F348*1)))</f>
        <v/>
      </c>
      <c r="I348" s="119">
        <f t="shared" si="9"/>
        <v>0</v>
      </c>
      <c r="J348" s="88">
        <f t="shared" si="10"/>
        <v>0</v>
      </c>
    </row>
    <row r="349" spans="1:10" ht="14" x14ac:dyDescent="0.2">
      <c r="A349" s="90"/>
      <c r="B349" s="90"/>
      <c r="C349" s="84"/>
      <c r="D349" s="73"/>
      <c r="E349" s="73"/>
      <c r="F349" s="73"/>
      <c r="G349" s="73"/>
      <c r="H349" s="102" t="str" cm="1">
        <f t="array" ref="H349">IF(ISBLANK(G349),"",(_xlfn.IFS(G349="Monthly",F349*12,G349="Quarterly",F349*4,G349="Semi Annual",F349*2,G349="Annual",F349*1)))</f>
        <v/>
      </c>
      <c r="I349" s="119">
        <f t="shared" si="9"/>
        <v>0</v>
      </c>
      <c r="J349" s="88">
        <f t="shared" si="10"/>
        <v>0</v>
      </c>
    </row>
    <row r="350" spans="1:10" ht="14" x14ac:dyDescent="0.2">
      <c r="A350" s="90"/>
      <c r="B350" s="90"/>
      <c r="C350" s="84"/>
      <c r="D350" s="73"/>
      <c r="E350" s="73"/>
      <c r="F350" s="73"/>
      <c r="G350" s="73"/>
      <c r="H350" s="102" t="str" cm="1">
        <f t="array" ref="H350">IF(ISBLANK(G350),"",(_xlfn.IFS(G350="Monthly",F350*12,G350="Quarterly",F350*4,G350="Semi Annual",F350*2,G350="Annual",F350*1)))</f>
        <v/>
      </c>
      <c r="I350" s="119">
        <f t="shared" si="9"/>
        <v>0</v>
      </c>
      <c r="J350" s="88">
        <f t="shared" si="10"/>
        <v>0</v>
      </c>
    </row>
    <row r="351" spans="1:10" ht="14" x14ac:dyDescent="0.2">
      <c r="A351" s="90"/>
      <c r="B351" s="90"/>
      <c r="C351" s="84"/>
      <c r="D351" s="73"/>
      <c r="E351" s="73"/>
      <c r="F351" s="73"/>
      <c r="G351" s="73"/>
      <c r="H351" s="102" t="str" cm="1">
        <f t="array" ref="H351">IF(ISBLANK(G351),"",(_xlfn.IFS(G351="Monthly",F351*12,G351="Quarterly",F351*4,G351="Semi Annual",F351*2,G351="Annual",F351*1)))</f>
        <v/>
      </c>
      <c r="I351" s="119">
        <f t="shared" si="9"/>
        <v>0</v>
      </c>
      <c r="J351" s="88">
        <f t="shared" si="10"/>
        <v>0</v>
      </c>
    </row>
    <row r="352" spans="1:10" ht="14" x14ac:dyDescent="0.2">
      <c r="A352" s="90"/>
      <c r="B352" s="90"/>
      <c r="C352" s="84"/>
      <c r="D352" s="73"/>
      <c r="E352" s="73"/>
      <c r="F352" s="73"/>
      <c r="G352" s="73"/>
      <c r="H352" s="102" t="str" cm="1">
        <f t="array" ref="H352">IF(ISBLANK(G352),"",(_xlfn.IFS(G352="Monthly",F352*12,G352="Quarterly",F352*4,G352="Semi Annual",F352*2,G352="Annual",F352*1)))</f>
        <v/>
      </c>
      <c r="I352" s="119">
        <f t="shared" si="9"/>
        <v>0</v>
      </c>
      <c r="J352" s="88">
        <f t="shared" si="10"/>
        <v>0</v>
      </c>
    </row>
    <row r="353" spans="1:10" ht="14" x14ac:dyDescent="0.2">
      <c r="A353" s="90"/>
      <c r="B353" s="90"/>
      <c r="C353" s="84"/>
      <c r="D353" s="73"/>
      <c r="E353" s="73"/>
      <c r="F353" s="73"/>
      <c r="G353" s="73"/>
      <c r="H353" s="102" t="str" cm="1">
        <f t="array" ref="H353">IF(ISBLANK(G353),"",(_xlfn.IFS(G353="Monthly",F353*12,G353="Quarterly",F353*4,G353="Semi Annual",F353*2,G353="Annual",F353*1)))</f>
        <v/>
      </c>
      <c r="I353" s="119">
        <f t="shared" si="9"/>
        <v>0</v>
      </c>
      <c r="J353" s="88">
        <f t="shared" si="10"/>
        <v>0</v>
      </c>
    </row>
    <row r="354" spans="1:10" ht="14" x14ac:dyDescent="0.2">
      <c r="A354" s="90"/>
      <c r="B354" s="90"/>
      <c r="C354" s="84"/>
      <c r="D354" s="73"/>
      <c r="E354" s="73"/>
      <c r="F354" s="73"/>
      <c r="G354" s="73"/>
      <c r="H354" s="102" t="str" cm="1">
        <f t="array" ref="H354">IF(ISBLANK(G354),"",(_xlfn.IFS(G354="Monthly",F354*12,G354="Quarterly",F354*4,G354="Semi Annual",F354*2,G354="Annual",F354*1)))</f>
        <v/>
      </c>
      <c r="I354" s="119">
        <f t="shared" si="9"/>
        <v>0</v>
      </c>
      <c r="J354" s="88">
        <f t="shared" si="10"/>
        <v>0</v>
      </c>
    </row>
    <row r="355" spans="1:10" ht="14" x14ac:dyDescent="0.2">
      <c r="A355" s="90"/>
      <c r="B355" s="90"/>
      <c r="C355" s="84"/>
      <c r="D355" s="73"/>
      <c r="E355" s="73"/>
      <c r="F355" s="73"/>
      <c r="G355" s="73"/>
      <c r="H355" s="102" t="str" cm="1">
        <f t="array" ref="H355">IF(ISBLANK(G355),"",(_xlfn.IFS(G355="Monthly",F355*12,G355="Quarterly",F355*4,G355="Semi Annual",F355*2,G355="Annual",F355*1)))</f>
        <v/>
      </c>
      <c r="I355" s="119">
        <f t="shared" si="9"/>
        <v>0</v>
      </c>
      <c r="J355" s="88">
        <f t="shared" si="10"/>
        <v>0</v>
      </c>
    </row>
    <row r="356" spans="1:10" ht="14" x14ac:dyDescent="0.2">
      <c r="A356" s="90"/>
      <c r="B356" s="90"/>
      <c r="C356" s="84"/>
      <c r="D356" s="73"/>
      <c r="E356" s="73"/>
      <c r="F356" s="73"/>
      <c r="G356" s="73"/>
      <c r="H356" s="102" t="str" cm="1">
        <f t="array" ref="H356">IF(ISBLANK(G356),"",(_xlfn.IFS(G356="Monthly",F356*12,G356="Quarterly",F356*4,G356="Semi Annual",F356*2,G356="Annual",F356*1)))</f>
        <v/>
      </c>
      <c r="I356" s="119">
        <f t="shared" si="9"/>
        <v>0</v>
      </c>
      <c r="J356" s="88">
        <f t="shared" si="10"/>
        <v>0</v>
      </c>
    </row>
    <row r="357" spans="1:10" ht="14" x14ac:dyDescent="0.2">
      <c r="A357" s="90"/>
      <c r="B357" s="90"/>
      <c r="C357" s="84"/>
      <c r="D357" s="73"/>
      <c r="E357" s="73"/>
      <c r="F357" s="73"/>
      <c r="G357" s="73"/>
      <c r="H357" s="102" t="str" cm="1">
        <f t="array" ref="H357">IF(ISBLANK(G357),"",(_xlfn.IFS(G357="Monthly",F357*12,G357="Quarterly",F357*4,G357="Semi Annual",F357*2,G357="Annual",F357*1)))</f>
        <v/>
      </c>
      <c r="I357" s="119">
        <f t="shared" si="9"/>
        <v>0</v>
      </c>
      <c r="J357" s="88">
        <f t="shared" si="10"/>
        <v>0</v>
      </c>
    </row>
    <row r="358" spans="1:10" ht="14" x14ac:dyDescent="0.2">
      <c r="A358" s="90"/>
      <c r="B358" s="90"/>
      <c r="C358" s="84"/>
      <c r="D358" s="73"/>
      <c r="E358" s="73"/>
      <c r="F358" s="73"/>
      <c r="G358" s="73"/>
      <c r="H358" s="102" t="str" cm="1">
        <f t="array" ref="H358">IF(ISBLANK(G358),"",(_xlfn.IFS(G358="Monthly",F358*12,G358="Quarterly",F358*4,G358="Semi Annual",F358*2,G358="Annual",F358*1)))</f>
        <v/>
      </c>
      <c r="I358" s="119">
        <f t="shared" si="9"/>
        <v>0</v>
      </c>
      <c r="J358" s="88">
        <f t="shared" si="10"/>
        <v>0</v>
      </c>
    </row>
    <row r="359" spans="1:10" ht="14" x14ac:dyDescent="0.2">
      <c r="A359" s="90"/>
      <c r="B359" s="90"/>
      <c r="C359" s="84"/>
      <c r="D359" s="73"/>
      <c r="E359" s="73"/>
      <c r="F359" s="73"/>
      <c r="G359" s="73"/>
      <c r="H359" s="102" t="str" cm="1">
        <f t="array" ref="H359">IF(ISBLANK(G359),"",(_xlfn.IFS(G359="Monthly",F359*12,G359="Quarterly",F359*4,G359="Semi Annual",F359*2,G359="Annual",F359*1)))</f>
        <v/>
      </c>
      <c r="I359" s="119">
        <f t="shared" si="9"/>
        <v>0</v>
      </c>
      <c r="J359" s="88">
        <f t="shared" si="10"/>
        <v>0</v>
      </c>
    </row>
    <row r="360" spans="1:10" ht="14" x14ac:dyDescent="0.2">
      <c r="A360" s="90"/>
      <c r="B360" s="90"/>
      <c r="C360" s="84"/>
      <c r="D360" s="73"/>
      <c r="E360" s="73"/>
      <c r="F360" s="73"/>
      <c r="G360" s="73"/>
      <c r="H360" s="102" t="str" cm="1">
        <f t="array" ref="H360">IF(ISBLANK(G360),"",(_xlfn.IFS(G360="Monthly",F360*12,G360="Quarterly",F360*4,G360="Semi Annual",F360*2,G360="Annual",F360*1)))</f>
        <v/>
      </c>
      <c r="I360" s="119">
        <f t="shared" si="9"/>
        <v>0</v>
      </c>
      <c r="J360" s="88">
        <f t="shared" si="10"/>
        <v>0</v>
      </c>
    </row>
    <row r="361" spans="1:10" ht="14" x14ac:dyDescent="0.2">
      <c r="A361" s="90"/>
      <c r="B361" s="90"/>
      <c r="C361" s="84"/>
      <c r="D361" s="73"/>
      <c r="E361" s="73"/>
      <c r="F361" s="73"/>
      <c r="G361" s="73"/>
      <c r="H361" s="102" t="str" cm="1">
        <f t="array" ref="H361">IF(ISBLANK(G361),"",(_xlfn.IFS(G361="Monthly",F361*12,G361="Quarterly",F361*4,G361="Semi Annual",F361*2,G361="Annual",F361*1)))</f>
        <v/>
      </c>
      <c r="I361" s="119">
        <f>IF(OR(H361="",C361="",F361=""),0,H361-(E361*C361))</f>
        <v>0</v>
      </c>
      <c r="J361" s="88">
        <f t="shared" si="10"/>
        <v>0</v>
      </c>
    </row>
    <row r="362" spans="1:10" ht="14" x14ac:dyDescent="0.2">
      <c r="A362" s="117" t="s">
        <v>28</v>
      </c>
      <c r="B362" s="117"/>
      <c r="C362" s="114"/>
      <c r="D362" s="115">
        <f t="shared" ref="D362:E362" si="11">SUM(D345:D361)</f>
        <v>0</v>
      </c>
      <c r="E362" s="115">
        <f t="shared" si="11"/>
        <v>0</v>
      </c>
      <c r="F362" s="120"/>
      <c r="G362" s="120"/>
      <c r="H362" s="115">
        <f t="shared" ref="H362:J362" si="12">SUM(H345:H361)</f>
        <v>0</v>
      </c>
      <c r="I362" s="120">
        <f t="shared" si="12"/>
        <v>0</v>
      </c>
      <c r="J362" s="91">
        <f t="shared" si="12"/>
        <v>0</v>
      </c>
    </row>
    <row r="363" spans="1:10" ht="15" customHeight="1" x14ac:dyDescent="0.2">
      <c r="A363" s="169" t="s">
        <v>89</v>
      </c>
      <c r="B363" s="132"/>
      <c r="C363" s="132"/>
      <c r="D363" s="132"/>
      <c r="E363" s="132"/>
      <c r="F363" s="132"/>
      <c r="G363" s="132"/>
      <c r="H363" s="133"/>
      <c r="I363" s="94"/>
      <c r="J363" s="67"/>
    </row>
    <row r="364" spans="1:10" ht="14" x14ac:dyDescent="0.2">
      <c r="A364" s="134"/>
      <c r="B364" s="135"/>
      <c r="C364" s="135"/>
      <c r="D364" s="135"/>
      <c r="E364" s="135"/>
      <c r="F364" s="135"/>
      <c r="G364" s="135"/>
      <c r="H364" s="136"/>
      <c r="I364" s="96"/>
      <c r="J364" s="69"/>
    </row>
    <row r="365" spans="1:10" ht="14" x14ac:dyDescent="0.2">
      <c r="A365" s="117" t="s">
        <v>71</v>
      </c>
      <c r="B365" s="117" t="s">
        <v>83</v>
      </c>
      <c r="C365" s="114" t="s">
        <v>84</v>
      </c>
      <c r="D365" s="114" t="s">
        <v>72</v>
      </c>
      <c r="E365" s="114" t="s">
        <v>73</v>
      </c>
      <c r="F365" s="114" t="s">
        <v>85</v>
      </c>
      <c r="G365" s="114" t="s">
        <v>86</v>
      </c>
      <c r="H365" s="114" t="s">
        <v>51</v>
      </c>
      <c r="I365" s="118" t="s">
        <v>87</v>
      </c>
      <c r="J365" s="89" t="s">
        <v>88</v>
      </c>
    </row>
    <row r="366" spans="1:10" ht="14" x14ac:dyDescent="0.2">
      <c r="A366" s="90"/>
      <c r="B366" s="90"/>
      <c r="C366" s="84"/>
      <c r="D366" s="73"/>
      <c r="E366" s="73"/>
      <c r="F366" s="73"/>
      <c r="G366" s="73"/>
      <c r="H366" s="102" t="str" cm="1">
        <f t="array" ref="H366">IF(ISBLANK(G366),"",(_xlfn.IFS(G366="Monthly",F366*12,G366="Quarterly",F366*4,G366="Semi Annual",F366*2,G366="Annual",F366*1)))</f>
        <v/>
      </c>
      <c r="I366" s="119">
        <f>IF(OR(H366="",C366="",F366=""),0,H366-(E366*C366))</f>
        <v>0</v>
      </c>
      <c r="J366" s="88">
        <f t="shared" ref="J366:J381" si="13">E366-I366</f>
        <v>0</v>
      </c>
    </row>
    <row r="367" spans="1:10" ht="14" x14ac:dyDescent="0.2">
      <c r="A367" s="90"/>
      <c r="B367" s="90"/>
      <c r="C367" s="84"/>
      <c r="D367" s="73"/>
      <c r="E367" s="73"/>
      <c r="F367" s="73"/>
      <c r="G367" s="73"/>
      <c r="H367" s="102" t="str" cm="1">
        <f t="array" ref="H367">IF(ISBLANK(G367),"",(_xlfn.IFS(G367="Monthly",F367*12,G367="Quarterly",F367*4,G367="Semi Annual",F367*2,G367="Annual",F367*1)))</f>
        <v/>
      </c>
      <c r="I367" s="119">
        <f t="shared" ref="I367:I381" si="14">IF(OR(H367="",C367="",F367=""),0,H367-(E367*C367))</f>
        <v>0</v>
      </c>
      <c r="J367" s="88">
        <f t="shared" si="13"/>
        <v>0</v>
      </c>
    </row>
    <row r="368" spans="1:10" ht="14" x14ac:dyDescent="0.2">
      <c r="A368" s="90"/>
      <c r="B368" s="90"/>
      <c r="C368" s="84"/>
      <c r="D368" s="73"/>
      <c r="E368" s="73"/>
      <c r="F368" s="73"/>
      <c r="G368" s="73"/>
      <c r="H368" s="102" t="str" cm="1">
        <f t="array" ref="H368">IF(ISBLANK(G368),"",(_xlfn.IFS(G368="Monthly",F368*12,G368="Quarterly",F368*4,G368="Semi Annual",F368*2,G368="Annual",F368*1)))</f>
        <v/>
      </c>
      <c r="I368" s="119">
        <f t="shared" si="14"/>
        <v>0</v>
      </c>
      <c r="J368" s="88">
        <f t="shared" si="13"/>
        <v>0</v>
      </c>
    </row>
    <row r="369" spans="1:10" ht="14" x14ac:dyDescent="0.2">
      <c r="A369" s="90"/>
      <c r="B369" s="90"/>
      <c r="C369" s="84"/>
      <c r="D369" s="73"/>
      <c r="E369" s="73"/>
      <c r="F369" s="73"/>
      <c r="G369" s="73"/>
      <c r="H369" s="102" t="str" cm="1">
        <f t="array" ref="H369">IF(ISBLANK(G369),"",(_xlfn.IFS(G369="Monthly",F369*12,G369="Quarterly",F369*4,G369="Semi Annual",F369*2,G369="Annual",F369*1)))</f>
        <v/>
      </c>
      <c r="I369" s="119">
        <f t="shared" si="14"/>
        <v>0</v>
      </c>
      <c r="J369" s="88">
        <f t="shared" si="13"/>
        <v>0</v>
      </c>
    </row>
    <row r="370" spans="1:10" ht="14" x14ac:dyDescent="0.2">
      <c r="A370" s="90"/>
      <c r="B370" s="90"/>
      <c r="C370" s="84"/>
      <c r="D370" s="73"/>
      <c r="E370" s="73"/>
      <c r="F370" s="73"/>
      <c r="G370" s="73"/>
      <c r="H370" s="102" t="str" cm="1">
        <f t="array" ref="H370">IF(ISBLANK(G370),"",(_xlfn.IFS(G370="Monthly",F370*12,G370="Quarterly",F370*4,G370="Semi Annual",F370*2,G370="Annual",F370*1)))</f>
        <v/>
      </c>
      <c r="I370" s="119">
        <f t="shared" si="14"/>
        <v>0</v>
      </c>
      <c r="J370" s="88">
        <f t="shared" si="13"/>
        <v>0</v>
      </c>
    </row>
    <row r="371" spans="1:10" ht="14" x14ac:dyDescent="0.2">
      <c r="A371" s="90"/>
      <c r="B371" s="90"/>
      <c r="C371" s="84"/>
      <c r="D371" s="73"/>
      <c r="E371" s="73"/>
      <c r="F371" s="73"/>
      <c r="G371" s="73"/>
      <c r="H371" s="102" t="str" cm="1">
        <f t="array" ref="H371">IF(ISBLANK(G371),"",(_xlfn.IFS(G371="Monthly",F371*12,G371="Quarterly",F371*4,G371="Semi Annual",F371*2,G371="Annual",F371*1)))</f>
        <v/>
      </c>
      <c r="I371" s="119">
        <f t="shared" si="14"/>
        <v>0</v>
      </c>
      <c r="J371" s="88">
        <f t="shared" si="13"/>
        <v>0</v>
      </c>
    </row>
    <row r="372" spans="1:10" ht="14" x14ac:dyDescent="0.2">
      <c r="A372" s="90"/>
      <c r="B372" s="90"/>
      <c r="C372" s="84"/>
      <c r="D372" s="73"/>
      <c r="E372" s="73"/>
      <c r="F372" s="73"/>
      <c r="G372" s="73"/>
      <c r="H372" s="102" t="str" cm="1">
        <f t="array" ref="H372">IF(ISBLANK(G372),"",(_xlfn.IFS(G372="Monthly",F372*12,G372="Quarterly",F372*4,G372="Semi Annual",F372*2,G372="Annual",F372*1)))</f>
        <v/>
      </c>
      <c r="I372" s="119">
        <f t="shared" si="14"/>
        <v>0</v>
      </c>
      <c r="J372" s="88">
        <f t="shared" si="13"/>
        <v>0</v>
      </c>
    </row>
    <row r="373" spans="1:10" ht="14" x14ac:dyDescent="0.2">
      <c r="A373" s="90"/>
      <c r="B373" s="90"/>
      <c r="C373" s="82"/>
      <c r="D373" s="73"/>
      <c r="E373" s="73"/>
      <c r="F373" s="73"/>
      <c r="G373" s="73"/>
      <c r="H373" s="102" t="str" cm="1">
        <f t="array" ref="H373">IF(ISBLANK(G373),"",(_xlfn.IFS(G373="Monthly",F373*12,G373="Quarterly",F373*4,G373="Semi Annual",F373*2,G373="Annual",F373*1)))</f>
        <v/>
      </c>
      <c r="I373" s="119">
        <f t="shared" si="14"/>
        <v>0</v>
      </c>
      <c r="J373" s="88">
        <f t="shared" si="13"/>
        <v>0</v>
      </c>
    </row>
    <row r="374" spans="1:10" ht="14" x14ac:dyDescent="0.2">
      <c r="A374" s="90"/>
      <c r="B374" s="90"/>
      <c r="C374" s="84"/>
      <c r="D374" s="73"/>
      <c r="E374" s="73"/>
      <c r="F374" s="73"/>
      <c r="G374" s="73"/>
      <c r="H374" s="102" t="str" cm="1">
        <f t="array" ref="H374">IF(ISBLANK(G374),"",(_xlfn.IFS(G374="Monthly",F374*12,G374="Quarterly",F374*4,G374="Semi Annual",F374*2,G374="Annual",F374*1)))</f>
        <v/>
      </c>
      <c r="I374" s="119">
        <f t="shared" si="14"/>
        <v>0</v>
      </c>
      <c r="J374" s="88">
        <f t="shared" si="13"/>
        <v>0</v>
      </c>
    </row>
    <row r="375" spans="1:10" ht="14" x14ac:dyDescent="0.2">
      <c r="A375" s="90"/>
      <c r="B375" s="90"/>
      <c r="C375" s="84"/>
      <c r="D375" s="73"/>
      <c r="E375" s="73"/>
      <c r="F375" s="73"/>
      <c r="G375" s="73"/>
      <c r="H375" s="102" t="str" cm="1">
        <f t="array" ref="H375">IF(ISBLANK(G375),"",(_xlfn.IFS(G375="Monthly",F375*12,G375="Quarterly",F375*4,G375="Semi Annual",F375*2,G375="Annual",F375*1)))</f>
        <v/>
      </c>
      <c r="I375" s="119">
        <f t="shared" si="14"/>
        <v>0</v>
      </c>
      <c r="J375" s="88">
        <f t="shared" si="13"/>
        <v>0</v>
      </c>
    </row>
    <row r="376" spans="1:10" ht="14" x14ac:dyDescent="0.2">
      <c r="A376" s="90"/>
      <c r="B376" s="90"/>
      <c r="C376" s="84"/>
      <c r="D376" s="73"/>
      <c r="E376" s="73"/>
      <c r="F376" s="73"/>
      <c r="G376" s="73"/>
      <c r="H376" s="102" t="str" cm="1">
        <f t="array" ref="H376">IF(ISBLANK(G376),"",(_xlfn.IFS(G376="Monthly",F376*12,G376="Quarterly",F376*4,G376="Semi Annual",F376*2,G376="Annual",F376*1)))</f>
        <v/>
      </c>
      <c r="I376" s="119">
        <f t="shared" si="14"/>
        <v>0</v>
      </c>
      <c r="J376" s="88">
        <f t="shared" si="13"/>
        <v>0</v>
      </c>
    </row>
    <row r="377" spans="1:10" ht="14" x14ac:dyDescent="0.2">
      <c r="A377" s="90"/>
      <c r="B377" s="90"/>
      <c r="C377" s="84"/>
      <c r="D377" s="73"/>
      <c r="E377" s="73"/>
      <c r="F377" s="73"/>
      <c r="G377" s="73"/>
      <c r="H377" s="102" t="str" cm="1">
        <f t="array" ref="H377">IF(ISBLANK(G377),"",(_xlfn.IFS(G377="Monthly",F377*12,G377="Quarterly",F377*4,G377="Semi Annual",F377*2,G377="Annual",F377*1)))</f>
        <v/>
      </c>
      <c r="I377" s="119">
        <f t="shared" si="14"/>
        <v>0</v>
      </c>
      <c r="J377" s="88">
        <f t="shared" si="13"/>
        <v>0</v>
      </c>
    </row>
    <row r="378" spans="1:10" ht="14" x14ac:dyDescent="0.2">
      <c r="A378" s="90"/>
      <c r="B378" s="90"/>
      <c r="C378" s="84"/>
      <c r="D378" s="73"/>
      <c r="E378" s="73"/>
      <c r="F378" s="73"/>
      <c r="G378" s="73"/>
      <c r="H378" s="102" t="str" cm="1">
        <f t="array" ref="H378">IF(ISBLANK(G378),"",(_xlfn.IFS(G378="Monthly",F378*12,G378="Quarterly",F378*4,G378="Semi Annual",F378*2,G378="Annual",F378*1)))</f>
        <v/>
      </c>
      <c r="I378" s="119">
        <f t="shared" si="14"/>
        <v>0</v>
      </c>
      <c r="J378" s="88">
        <f t="shared" si="13"/>
        <v>0</v>
      </c>
    </row>
    <row r="379" spans="1:10" ht="14" x14ac:dyDescent="0.2">
      <c r="A379" s="90"/>
      <c r="B379" s="90"/>
      <c r="C379" s="84"/>
      <c r="D379" s="73"/>
      <c r="E379" s="73"/>
      <c r="F379" s="73"/>
      <c r="G379" s="73"/>
      <c r="H379" s="102" t="str" cm="1">
        <f t="array" ref="H379">IF(ISBLANK(G379),"",(_xlfn.IFS(G379="Monthly",F379*12,G379="Quarterly",F379*4,G379="Semi Annual",F379*2,G379="Annual",F379*1)))</f>
        <v/>
      </c>
      <c r="I379" s="119">
        <f t="shared" si="14"/>
        <v>0</v>
      </c>
      <c r="J379" s="88">
        <f t="shared" si="13"/>
        <v>0</v>
      </c>
    </row>
    <row r="380" spans="1:10" ht="14" x14ac:dyDescent="0.2">
      <c r="A380" s="90"/>
      <c r="B380" s="90"/>
      <c r="C380" s="84"/>
      <c r="D380" s="73"/>
      <c r="E380" s="73"/>
      <c r="F380" s="73"/>
      <c r="G380" s="73"/>
      <c r="H380" s="102" t="str" cm="1">
        <f t="array" ref="H380">IF(ISBLANK(G380),"",(_xlfn.IFS(G380="Monthly",F380*12,G380="Quarterly",F380*4,G380="Semi Annual",F380*2,G380="Annual",F380*1)))</f>
        <v/>
      </c>
      <c r="I380" s="119">
        <f t="shared" si="14"/>
        <v>0</v>
      </c>
      <c r="J380" s="88">
        <f t="shared" si="13"/>
        <v>0</v>
      </c>
    </row>
    <row r="381" spans="1:10" ht="14" x14ac:dyDescent="0.2">
      <c r="A381" s="90"/>
      <c r="B381" s="90"/>
      <c r="C381" s="84"/>
      <c r="D381" s="73"/>
      <c r="E381" s="73"/>
      <c r="F381" s="73"/>
      <c r="G381" s="73"/>
      <c r="H381" s="102" t="str" cm="1">
        <f t="array" ref="H381">IF(ISBLANK(G381),"",(_xlfn.IFS(G381="Monthly",F381*12,G381="Quarterly",F381*4,G381="Semi Annual",F381*2,G381="Annual",F381*1)))</f>
        <v/>
      </c>
      <c r="I381" s="119">
        <f t="shared" si="14"/>
        <v>0</v>
      </c>
      <c r="J381" s="88">
        <f t="shared" si="13"/>
        <v>0</v>
      </c>
    </row>
    <row r="382" spans="1:10" ht="14" x14ac:dyDescent="0.2">
      <c r="A382" s="168" t="s">
        <v>28</v>
      </c>
      <c r="B382" s="129"/>
      <c r="C382" s="130"/>
      <c r="D382" s="120">
        <f t="shared" ref="D382:E382" si="15">SUM(D366:D381)</f>
        <v>0</v>
      </c>
      <c r="E382" s="120">
        <f t="shared" si="15"/>
        <v>0</v>
      </c>
      <c r="F382" s="120"/>
      <c r="G382" s="120"/>
      <c r="H382" s="120">
        <f t="shared" ref="H382:J382" si="16">SUM(H366:H381)</f>
        <v>0</v>
      </c>
      <c r="I382" s="120">
        <f t="shared" si="16"/>
        <v>0</v>
      </c>
      <c r="J382" s="91">
        <f t="shared" si="16"/>
        <v>0</v>
      </c>
    </row>
    <row r="383" spans="1:10" ht="15" customHeight="1" x14ac:dyDescent="0.2">
      <c r="A383" s="169" t="s">
        <v>90</v>
      </c>
      <c r="B383" s="132"/>
      <c r="C383" s="132"/>
      <c r="D383" s="132"/>
      <c r="E383" s="132"/>
      <c r="F383" s="132"/>
      <c r="G383" s="132"/>
      <c r="H383" s="133"/>
      <c r="I383" s="94"/>
      <c r="J383" s="67"/>
    </row>
    <row r="384" spans="1:10" ht="14" x14ac:dyDescent="0.2">
      <c r="A384" s="134"/>
      <c r="B384" s="135"/>
      <c r="C384" s="135"/>
      <c r="D384" s="135"/>
      <c r="E384" s="135"/>
      <c r="F384" s="135"/>
      <c r="G384" s="135"/>
      <c r="H384" s="136"/>
      <c r="I384" s="96"/>
      <c r="J384" s="69"/>
    </row>
    <row r="385" spans="1:10" ht="14" x14ac:dyDescent="0.2">
      <c r="A385" s="117" t="s">
        <v>71</v>
      </c>
      <c r="B385" s="117" t="s">
        <v>83</v>
      </c>
      <c r="C385" s="114" t="s">
        <v>84</v>
      </c>
      <c r="D385" s="114" t="s">
        <v>72</v>
      </c>
      <c r="E385" s="114" t="s">
        <v>73</v>
      </c>
      <c r="F385" s="114" t="s">
        <v>85</v>
      </c>
      <c r="G385" s="114" t="s">
        <v>86</v>
      </c>
      <c r="H385" s="114" t="s">
        <v>51</v>
      </c>
      <c r="I385" s="118" t="s">
        <v>87</v>
      </c>
      <c r="J385" s="89" t="s">
        <v>88</v>
      </c>
    </row>
    <row r="386" spans="1:10" ht="14" x14ac:dyDescent="0.2">
      <c r="A386" s="90"/>
      <c r="B386" s="90"/>
      <c r="C386" s="84"/>
      <c r="D386" s="73"/>
      <c r="E386" s="73"/>
      <c r="F386" s="73"/>
      <c r="G386" s="73"/>
      <c r="H386" s="102" t="str" cm="1">
        <f t="array" ref="H386">IF(ISBLANK(G386),"",(_xlfn.IFS(G386="Monthly",F386*12,G386="Quarterly",F386*4,G386="Semi Annual",F386*2,G386="Annual",F386*1)))</f>
        <v/>
      </c>
      <c r="I386" s="119">
        <f>IF(OR(H386="",C386="",F386=""),0,H386-(E386*C386))</f>
        <v>0</v>
      </c>
      <c r="J386" s="88">
        <f t="shared" ref="J386:J402" si="17">E386-I386</f>
        <v>0</v>
      </c>
    </row>
    <row r="387" spans="1:10" ht="14" x14ac:dyDescent="0.2">
      <c r="A387" s="90"/>
      <c r="B387" s="90"/>
      <c r="C387" s="84"/>
      <c r="D387" s="73"/>
      <c r="E387" s="73"/>
      <c r="F387" s="73"/>
      <c r="G387" s="73"/>
      <c r="H387" s="102" t="str" cm="1">
        <f t="array" ref="H387">IF(ISBLANK(G387),"",(_xlfn.IFS(G387="Monthly",F387*12,G387="Quarterly",F387*4,G387="Semi Annual",F387*2,G387="Annual",F387*1)))</f>
        <v/>
      </c>
      <c r="I387" s="119">
        <f t="shared" ref="I387:I402" si="18">IF(OR(H387="",C387="",F387=""),0,H387-(E387*C387))</f>
        <v>0</v>
      </c>
      <c r="J387" s="88">
        <f t="shared" si="17"/>
        <v>0</v>
      </c>
    </row>
    <row r="388" spans="1:10" ht="14" x14ac:dyDescent="0.2">
      <c r="A388" s="90"/>
      <c r="B388" s="90"/>
      <c r="C388" s="84"/>
      <c r="D388" s="73"/>
      <c r="E388" s="73"/>
      <c r="F388" s="73"/>
      <c r="G388" s="73"/>
      <c r="H388" s="102" t="str" cm="1">
        <f t="array" ref="H388">IF(ISBLANK(G388),"",(_xlfn.IFS(G388="Monthly",F388*12,G388="Quarterly",F388*4,G388="Semi Annual",F388*2,G388="Annual",F388*1)))</f>
        <v/>
      </c>
      <c r="I388" s="119">
        <f t="shared" si="18"/>
        <v>0</v>
      </c>
      <c r="J388" s="88">
        <f t="shared" si="17"/>
        <v>0</v>
      </c>
    </row>
    <row r="389" spans="1:10" ht="14" x14ac:dyDescent="0.2">
      <c r="A389" s="90"/>
      <c r="B389" s="90"/>
      <c r="C389" s="84"/>
      <c r="D389" s="73"/>
      <c r="E389" s="73"/>
      <c r="F389" s="73"/>
      <c r="G389" s="73"/>
      <c r="H389" s="102" t="str" cm="1">
        <f t="array" ref="H389">IF(ISBLANK(G389),"",(_xlfn.IFS(G389="Monthly",F389*12,G389="Quarterly",F389*4,G389="Semi Annual",F389*2,G389="Annual",F389*1)))</f>
        <v/>
      </c>
      <c r="I389" s="119">
        <f t="shared" si="18"/>
        <v>0</v>
      </c>
      <c r="J389" s="88">
        <f t="shared" si="17"/>
        <v>0</v>
      </c>
    </row>
    <row r="390" spans="1:10" ht="14" x14ac:dyDescent="0.2">
      <c r="A390" s="90"/>
      <c r="B390" s="90"/>
      <c r="C390" s="84"/>
      <c r="D390" s="73"/>
      <c r="E390" s="73"/>
      <c r="F390" s="73"/>
      <c r="G390" s="73"/>
      <c r="H390" s="102" t="str" cm="1">
        <f t="array" ref="H390">IF(ISBLANK(G390),"",(_xlfn.IFS(G390="Monthly",F390*12,G390="Quarterly",F390*4,G390="Semi Annual",F390*2,G390="Annual",F390*1)))</f>
        <v/>
      </c>
      <c r="I390" s="119">
        <f t="shared" si="18"/>
        <v>0</v>
      </c>
      <c r="J390" s="88">
        <f t="shared" si="17"/>
        <v>0</v>
      </c>
    </row>
    <row r="391" spans="1:10" ht="14" x14ac:dyDescent="0.2">
      <c r="A391" s="90"/>
      <c r="B391" s="90"/>
      <c r="C391" s="84"/>
      <c r="D391" s="73"/>
      <c r="E391" s="73"/>
      <c r="F391" s="73"/>
      <c r="G391" s="73"/>
      <c r="H391" s="102" t="str" cm="1">
        <f t="array" ref="H391">IF(ISBLANK(G391),"",(_xlfn.IFS(G391="Monthly",F391*12,G391="Quarterly",F391*4,G391="Semi Annual",F391*2,G391="Annual",F391*1)))</f>
        <v/>
      </c>
      <c r="I391" s="119">
        <f t="shared" si="18"/>
        <v>0</v>
      </c>
      <c r="J391" s="88">
        <f t="shared" si="17"/>
        <v>0</v>
      </c>
    </row>
    <row r="392" spans="1:10" ht="14" x14ac:dyDescent="0.2">
      <c r="A392" s="90"/>
      <c r="B392" s="90"/>
      <c r="C392" s="84"/>
      <c r="D392" s="73"/>
      <c r="E392" s="73"/>
      <c r="F392" s="73"/>
      <c r="G392" s="73"/>
      <c r="H392" s="102" t="str" cm="1">
        <f t="array" ref="H392">IF(ISBLANK(G392),"",(_xlfn.IFS(G392="Monthly",F392*12,G392="Quarterly",F392*4,G392="Semi Annual",F392*2,G392="Annual",F392*1)))</f>
        <v/>
      </c>
      <c r="I392" s="119">
        <f t="shared" si="18"/>
        <v>0</v>
      </c>
      <c r="J392" s="88">
        <f t="shared" si="17"/>
        <v>0</v>
      </c>
    </row>
    <row r="393" spans="1:10" ht="14" x14ac:dyDescent="0.2">
      <c r="A393" s="90"/>
      <c r="B393" s="90"/>
      <c r="C393" s="82"/>
      <c r="D393" s="73"/>
      <c r="E393" s="73"/>
      <c r="F393" s="73"/>
      <c r="G393" s="73"/>
      <c r="H393" s="102" t="str" cm="1">
        <f t="array" ref="H393">IF(ISBLANK(G393),"",(_xlfn.IFS(G393="Monthly",F393*12,G393="Quarterly",F393*4,G393="Semi Annual",F393*2,G393="Annual",F393*1)))</f>
        <v/>
      </c>
      <c r="I393" s="119">
        <f t="shared" si="18"/>
        <v>0</v>
      </c>
      <c r="J393" s="88">
        <f t="shared" si="17"/>
        <v>0</v>
      </c>
    </row>
    <row r="394" spans="1:10" ht="14" x14ac:dyDescent="0.2">
      <c r="A394" s="90"/>
      <c r="B394" s="90"/>
      <c r="C394" s="82"/>
      <c r="D394" s="73"/>
      <c r="E394" s="73"/>
      <c r="F394" s="73"/>
      <c r="G394" s="73"/>
      <c r="H394" s="102" t="str" cm="1">
        <f t="array" ref="H394">IF(ISBLANK(G394),"",(_xlfn.IFS(G394="Monthly",F394*12,G394="Quarterly",F394*4,G394="Semi Annual",F394*2,G394="Annual",F394*1)))</f>
        <v/>
      </c>
      <c r="I394" s="119">
        <f t="shared" si="18"/>
        <v>0</v>
      </c>
      <c r="J394" s="88">
        <f t="shared" si="17"/>
        <v>0</v>
      </c>
    </row>
    <row r="395" spans="1:10" ht="14" x14ac:dyDescent="0.2">
      <c r="A395" s="90"/>
      <c r="B395" s="90"/>
      <c r="C395" s="84"/>
      <c r="D395" s="73"/>
      <c r="E395" s="73"/>
      <c r="F395" s="73"/>
      <c r="G395" s="73"/>
      <c r="H395" s="102" t="str" cm="1">
        <f t="array" ref="H395">IF(ISBLANK(G395),"",(_xlfn.IFS(G395="Monthly",F395*12,G395="Quarterly",F395*4,G395="Semi Annual",F395*2,G395="Annual",F395*1)))</f>
        <v/>
      </c>
      <c r="I395" s="119">
        <f t="shared" si="18"/>
        <v>0</v>
      </c>
      <c r="J395" s="88">
        <f t="shared" si="17"/>
        <v>0</v>
      </c>
    </row>
    <row r="396" spans="1:10" ht="14" x14ac:dyDescent="0.2">
      <c r="A396" s="90"/>
      <c r="B396" s="90"/>
      <c r="C396" s="84"/>
      <c r="D396" s="73"/>
      <c r="E396" s="73"/>
      <c r="F396" s="73"/>
      <c r="G396" s="73"/>
      <c r="H396" s="102" t="str" cm="1">
        <f t="array" ref="H396">IF(ISBLANK(G396),"",(_xlfn.IFS(G396="Monthly",F396*12,G396="Quarterly",F396*4,G396="Semi Annual",F396*2,G396="Annual",F396*1)))</f>
        <v/>
      </c>
      <c r="I396" s="119">
        <f t="shared" si="18"/>
        <v>0</v>
      </c>
      <c r="J396" s="88">
        <f t="shared" si="17"/>
        <v>0</v>
      </c>
    </row>
    <row r="397" spans="1:10" ht="14" x14ac:dyDescent="0.2">
      <c r="A397" s="90"/>
      <c r="B397" s="90"/>
      <c r="C397" s="84"/>
      <c r="D397" s="73"/>
      <c r="E397" s="73"/>
      <c r="F397" s="73"/>
      <c r="G397" s="73"/>
      <c r="H397" s="102" t="str" cm="1">
        <f t="array" ref="H397">IF(ISBLANK(G397),"",(_xlfn.IFS(G397="Monthly",F397*12,G397="Quarterly",F397*4,G397="Semi Annual",F397*2,G397="Annual",F397*1)))</f>
        <v/>
      </c>
      <c r="I397" s="119">
        <f t="shared" si="18"/>
        <v>0</v>
      </c>
      <c r="J397" s="88">
        <f t="shared" si="17"/>
        <v>0</v>
      </c>
    </row>
    <row r="398" spans="1:10" ht="14" x14ac:dyDescent="0.2">
      <c r="A398" s="90"/>
      <c r="B398" s="90"/>
      <c r="C398" s="84"/>
      <c r="D398" s="73"/>
      <c r="E398" s="73"/>
      <c r="F398" s="73"/>
      <c r="G398" s="73"/>
      <c r="H398" s="102" t="str" cm="1">
        <f t="array" ref="H398">IF(ISBLANK(G398),"",(_xlfn.IFS(G398="Monthly",F398*12,G398="Quarterly",F398*4,G398="Semi Annual",F398*2,G398="Annual",F398*1)))</f>
        <v/>
      </c>
      <c r="I398" s="119">
        <f t="shared" si="18"/>
        <v>0</v>
      </c>
      <c r="J398" s="88">
        <f t="shared" si="17"/>
        <v>0</v>
      </c>
    </row>
    <row r="399" spans="1:10" ht="14" x14ac:dyDescent="0.2">
      <c r="A399" s="90"/>
      <c r="B399" s="90"/>
      <c r="C399" s="84"/>
      <c r="D399" s="73"/>
      <c r="E399" s="73"/>
      <c r="F399" s="73"/>
      <c r="G399" s="73"/>
      <c r="H399" s="102" t="str" cm="1">
        <f t="array" ref="H399">IF(ISBLANK(G399),"",(_xlfn.IFS(G399="Monthly",F399*12,G399="Quarterly",F399*4,G399="Semi Annual",F399*2,G399="Annual",F399*1)))</f>
        <v/>
      </c>
      <c r="I399" s="119">
        <f t="shared" si="18"/>
        <v>0</v>
      </c>
      <c r="J399" s="88">
        <f t="shared" si="17"/>
        <v>0</v>
      </c>
    </row>
    <row r="400" spans="1:10" ht="14" x14ac:dyDescent="0.2">
      <c r="A400" s="90"/>
      <c r="B400" s="90"/>
      <c r="C400" s="84"/>
      <c r="D400" s="73"/>
      <c r="E400" s="73"/>
      <c r="F400" s="73"/>
      <c r="G400" s="73"/>
      <c r="H400" s="102" t="str" cm="1">
        <f t="array" ref="H400">IF(ISBLANK(G400),"",(_xlfn.IFS(G400="Monthly",F400*12,G400="Quarterly",F400*4,G400="Semi Annual",F400*2,G400="Annual",F400*1)))</f>
        <v/>
      </c>
      <c r="I400" s="119">
        <f t="shared" si="18"/>
        <v>0</v>
      </c>
      <c r="J400" s="88">
        <f t="shared" si="17"/>
        <v>0</v>
      </c>
    </row>
    <row r="401" spans="1:10" ht="14" x14ac:dyDescent="0.2">
      <c r="A401" s="90"/>
      <c r="B401" s="90"/>
      <c r="C401" s="84"/>
      <c r="D401" s="73"/>
      <c r="E401" s="73"/>
      <c r="F401" s="73"/>
      <c r="G401" s="73"/>
      <c r="H401" s="102" t="str" cm="1">
        <f t="array" ref="H401">IF(ISBLANK(G401),"",(_xlfn.IFS(G401="Monthly",F401*12,G401="Quarterly",F401*4,G401="Semi Annual",F401*2,G401="Annual",F401*1)))</f>
        <v/>
      </c>
      <c r="I401" s="119">
        <f t="shared" si="18"/>
        <v>0</v>
      </c>
      <c r="J401" s="88">
        <f t="shared" si="17"/>
        <v>0</v>
      </c>
    </row>
    <row r="402" spans="1:10" ht="14" x14ac:dyDescent="0.2">
      <c r="A402" s="92"/>
      <c r="B402" s="92"/>
      <c r="C402" s="93"/>
      <c r="D402" s="75"/>
      <c r="E402" s="75"/>
      <c r="F402" s="75"/>
      <c r="G402" s="75"/>
      <c r="H402" s="102" t="str" cm="1">
        <f t="array" ref="H402">IF(ISBLANK(G402),"",(_xlfn.IFS(G402="Monthly",F402*12,G402="Quarterly",F402*4,G402="Semi Annual",F402*2,G402="Annual",F402*1)))</f>
        <v/>
      </c>
      <c r="I402" s="119">
        <f t="shared" si="18"/>
        <v>0</v>
      </c>
      <c r="J402" s="88">
        <f t="shared" si="17"/>
        <v>0</v>
      </c>
    </row>
    <row r="403" spans="1:10" ht="14" x14ac:dyDescent="0.2">
      <c r="A403" s="168" t="s">
        <v>28</v>
      </c>
      <c r="B403" s="129"/>
      <c r="C403" s="130"/>
      <c r="D403" s="115">
        <f t="shared" ref="D403:E403" si="19">SUM(D386:D402)</f>
        <v>0</v>
      </c>
      <c r="E403" s="115">
        <f t="shared" si="19"/>
        <v>0</v>
      </c>
      <c r="F403" s="115" t="s">
        <v>8</v>
      </c>
      <c r="G403" s="115" t="s">
        <v>8</v>
      </c>
      <c r="H403" s="115">
        <f t="shared" ref="H403:J403" si="20">SUM(H386:H402)</f>
        <v>0</v>
      </c>
      <c r="I403" s="120">
        <f t="shared" si="20"/>
        <v>0</v>
      </c>
      <c r="J403" s="91">
        <f t="shared" si="20"/>
        <v>0</v>
      </c>
    </row>
  </sheetData>
  <sheetProtection algorithmName="SHA-512" hashValue="Gcg1Fp6buFi7U8a32lCbDOzLRfwGmg9AYWj7W3xKq0S2kpsmf7BDCU2+RMuCi7Ry10v3xaQrrofK0GAVGEPiWw==" saltValue="npSxfh+VI0WhFVCCEjHlmw==" spinCount="100000" sheet="1" objects="1" scenarios="1"/>
  <mergeCells count="341">
    <mergeCell ref="C293:D293"/>
    <mergeCell ref="C294:D294"/>
    <mergeCell ref="C295:D295"/>
    <mergeCell ref="C296:D296"/>
    <mergeCell ref="C297:D297"/>
    <mergeCell ref="C298:D298"/>
    <mergeCell ref="C299:D299"/>
    <mergeCell ref="C300:D300"/>
    <mergeCell ref="A307:F307"/>
    <mergeCell ref="A308:F308"/>
    <mergeCell ref="A309:F309"/>
    <mergeCell ref="A310:F310"/>
    <mergeCell ref="A311:F311"/>
    <mergeCell ref="A301:E301"/>
    <mergeCell ref="A302:G303"/>
    <mergeCell ref="A304:F304"/>
    <mergeCell ref="A298:B298"/>
    <mergeCell ref="A299:B299"/>
    <mergeCell ref="A300:B300"/>
    <mergeCell ref="A285:G285"/>
    <mergeCell ref="A286:G287"/>
    <mergeCell ref="A305:F305"/>
    <mergeCell ref="A306:F306"/>
    <mergeCell ref="A288:B288"/>
    <mergeCell ref="C288:D288"/>
    <mergeCell ref="C289:D289"/>
    <mergeCell ref="A289:B289"/>
    <mergeCell ref="A290:B290"/>
    <mergeCell ref="A291:B291"/>
    <mergeCell ref="A292:B292"/>
    <mergeCell ref="A293:B293"/>
    <mergeCell ref="A294:B294"/>
    <mergeCell ref="A295:B295"/>
    <mergeCell ref="A296:B296"/>
    <mergeCell ref="A297:B297"/>
    <mergeCell ref="C290:D290"/>
    <mergeCell ref="C291:D291"/>
    <mergeCell ref="C292:D292"/>
    <mergeCell ref="A276:D276"/>
    <mergeCell ref="A277:D277"/>
    <mergeCell ref="A278:D278"/>
    <mergeCell ref="A279:D279"/>
    <mergeCell ref="A280:D280"/>
    <mergeCell ref="A281:D281"/>
    <mergeCell ref="A282:D282"/>
    <mergeCell ref="A283:D283"/>
    <mergeCell ref="A284:D284"/>
    <mergeCell ref="A332:D332"/>
    <mergeCell ref="E332:F332"/>
    <mergeCell ref="A333:F333"/>
    <mergeCell ref="A342:G343"/>
    <mergeCell ref="A363:H364"/>
    <mergeCell ref="A382:C382"/>
    <mergeCell ref="A383:H384"/>
    <mergeCell ref="A403:C403"/>
    <mergeCell ref="A334:G335"/>
    <mergeCell ref="A336:F336"/>
    <mergeCell ref="A337:F337"/>
    <mergeCell ref="A338:F338"/>
    <mergeCell ref="A339:F339"/>
    <mergeCell ref="A340:F340"/>
    <mergeCell ref="A341:F341"/>
    <mergeCell ref="A327:D327"/>
    <mergeCell ref="E327:F327"/>
    <mergeCell ref="A328:D328"/>
    <mergeCell ref="E328:F328"/>
    <mergeCell ref="A329:D329"/>
    <mergeCell ref="E329:F329"/>
    <mergeCell ref="A330:D330"/>
    <mergeCell ref="E330:F330"/>
    <mergeCell ref="A331:D331"/>
    <mergeCell ref="E331:F331"/>
    <mergeCell ref="A322:D322"/>
    <mergeCell ref="E322:F322"/>
    <mergeCell ref="A323:D323"/>
    <mergeCell ref="E323:F323"/>
    <mergeCell ref="A324:D324"/>
    <mergeCell ref="E324:F324"/>
    <mergeCell ref="A325:D325"/>
    <mergeCell ref="E325:F325"/>
    <mergeCell ref="E326:F326"/>
    <mergeCell ref="A326:D326"/>
    <mergeCell ref="A315:F315"/>
    <mergeCell ref="A316:F316"/>
    <mergeCell ref="A317:G318"/>
    <mergeCell ref="E319:F319"/>
    <mergeCell ref="A319:D319"/>
    <mergeCell ref="A320:D320"/>
    <mergeCell ref="E320:F320"/>
    <mergeCell ref="A321:D321"/>
    <mergeCell ref="E321:F321"/>
    <mergeCell ref="A270:D270"/>
    <mergeCell ref="A271:D271"/>
    <mergeCell ref="A272:D272"/>
    <mergeCell ref="A273:D273"/>
    <mergeCell ref="A274:D274"/>
    <mergeCell ref="A275:D275"/>
    <mergeCell ref="A312:F312"/>
    <mergeCell ref="A313:F313"/>
    <mergeCell ref="A314:F314"/>
    <mergeCell ref="A263:D263"/>
    <mergeCell ref="A264:D264"/>
    <mergeCell ref="A265:D265"/>
    <mergeCell ref="A266:D266"/>
    <mergeCell ref="A267:D267"/>
    <mergeCell ref="A268:D268"/>
    <mergeCell ref="A269:D269"/>
    <mergeCell ref="A254:D254"/>
    <mergeCell ref="A255:D255"/>
    <mergeCell ref="A256:D256"/>
    <mergeCell ref="A257:D257"/>
    <mergeCell ref="A258:D258"/>
    <mergeCell ref="A259:D259"/>
    <mergeCell ref="A260:D260"/>
    <mergeCell ref="A261:D261"/>
    <mergeCell ref="A262:D262"/>
    <mergeCell ref="A244:F244"/>
    <mergeCell ref="A245:F245"/>
    <mergeCell ref="A246:F246"/>
    <mergeCell ref="A247:F247"/>
    <mergeCell ref="A248:F248"/>
    <mergeCell ref="A249:F249"/>
    <mergeCell ref="A250:F250"/>
    <mergeCell ref="A251:F251"/>
    <mergeCell ref="A252:G253"/>
    <mergeCell ref="A234:F234"/>
    <mergeCell ref="A235:F235"/>
    <mergeCell ref="A236:F236"/>
    <mergeCell ref="A237:G238"/>
    <mergeCell ref="A239:F239"/>
    <mergeCell ref="A240:F240"/>
    <mergeCell ref="A241:F241"/>
    <mergeCell ref="A242:F242"/>
    <mergeCell ref="A243:F243"/>
    <mergeCell ref="A225:F225"/>
    <mergeCell ref="A226:F226"/>
    <mergeCell ref="A227:G228"/>
    <mergeCell ref="A229:F229"/>
    <mergeCell ref="A230:F230"/>
    <mergeCell ref="A231:F231"/>
    <mergeCell ref="A232:F232"/>
    <mergeCell ref="A233:F233"/>
    <mergeCell ref="A200:F200"/>
    <mergeCell ref="A201:F201"/>
    <mergeCell ref="A202:F202"/>
    <mergeCell ref="A203:F203"/>
    <mergeCell ref="A204:F204"/>
    <mergeCell ref="A205:F205"/>
    <mergeCell ref="A222:F222"/>
    <mergeCell ref="A223:F223"/>
    <mergeCell ref="A224:F224"/>
    <mergeCell ref="A219:F219"/>
    <mergeCell ref="A220:G221"/>
    <mergeCell ref="A212:D212"/>
    <mergeCell ref="A211:D211"/>
    <mergeCell ref="A213:D213"/>
    <mergeCell ref="A214:D214"/>
    <mergeCell ref="A215:D215"/>
    <mergeCell ref="C162:E162"/>
    <mergeCell ref="C163:E163"/>
    <mergeCell ref="C164:E164"/>
    <mergeCell ref="C165:E165"/>
    <mergeCell ref="C166:E166"/>
    <mergeCell ref="C167:E167"/>
    <mergeCell ref="C168:E168"/>
    <mergeCell ref="C169:E169"/>
    <mergeCell ref="C170:E170"/>
    <mergeCell ref="C180:E180"/>
    <mergeCell ref="C181:E181"/>
    <mergeCell ref="C182:E182"/>
    <mergeCell ref="A208:F208"/>
    <mergeCell ref="A209:G210"/>
    <mergeCell ref="C171:E171"/>
    <mergeCell ref="C172:E172"/>
    <mergeCell ref="C173:E173"/>
    <mergeCell ref="C174:E174"/>
    <mergeCell ref="C175:E175"/>
    <mergeCell ref="C176:E176"/>
    <mergeCell ref="C177:E177"/>
    <mergeCell ref="C178:E178"/>
    <mergeCell ref="C179:E179"/>
    <mergeCell ref="C155:E155"/>
    <mergeCell ref="C156:E156"/>
    <mergeCell ref="C157:E157"/>
    <mergeCell ref="C158:E158"/>
    <mergeCell ref="C159:E159"/>
    <mergeCell ref="C160:E160"/>
    <mergeCell ref="C161:E161"/>
    <mergeCell ref="A206:F206"/>
    <mergeCell ref="A207:F207"/>
    <mergeCell ref="C183:E183"/>
    <mergeCell ref="C184:E184"/>
    <mergeCell ref="C185:E185"/>
    <mergeCell ref="C186:E186"/>
    <mergeCell ref="C187:E187"/>
    <mergeCell ref="A188:F188"/>
    <mergeCell ref="A189:G190"/>
    <mergeCell ref="A191:D191"/>
    <mergeCell ref="A192:D192"/>
    <mergeCell ref="A193:D193"/>
    <mergeCell ref="A194:D194"/>
    <mergeCell ref="A195:D195"/>
    <mergeCell ref="A196:D196"/>
    <mergeCell ref="A197:F197"/>
    <mergeCell ref="A198:G199"/>
    <mergeCell ref="C146:E146"/>
    <mergeCell ref="C147:E147"/>
    <mergeCell ref="C148:E148"/>
    <mergeCell ref="C149:E149"/>
    <mergeCell ref="C150:E150"/>
    <mergeCell ref="C151:E151"/>
    <mergeCell ref="C152:E152"/>
    <mergeCell ref="C153:E153"/>
    <mergeCell ref="C154:E154"/>
    <mergeCell ref="C136:E136"/>
    <mergeCell ref="C137:E137"/>
    <mergeCell ref="C138:E138"/>
    <mergeCell ref="A139:F139"/>
    <mergeCell ref="A140:G141"/>
    <mergeCell ref="C142:E142"/>
    <mergeCell ref="C143:E143"/>
    <mergeCell ref="C144:E144"/>
    <mergeCell ref="C145:E145"/>
    <mergeCell ref="C127:E127"/>
    <mergeCell ref="C128:E128"/>
    <mergeCell ref="C129:E129"/>
    <mergeCell ref="C130:E130"/>
    <mergeCell ref="C131:E131"/>
    <mergeCell ref="C132:E132"/>
    <mergeCell ref="C133:E133"/>
    <mergeCell ref="C134:E134"/>
    <mergeCell ref="C135:E135"/>
    <mergeCell ref="A117:D117"/>
    <mergeCell ref="A118:G119"/>
    <mergeCell ref="C120:E120"/>
    <mergeCell ref="C121:E121"/>
    <mergeCell ref="C122:E122"/>
    <mergeCell ref="C123:E123"/>
    <mergeCell ref="C124:E124"/>
    <mergeCell ref="C125:E125"/>
    <mergeCell ref="C126:E126"/>
    <mergeCell ref="A108:D108"/>
    <mergeCell ref="A109:D109"/>
    <mergeCell ref="A110:D110"/>
    <mergeCell ref="A111:D111"/>
    <mergeCell ref="A112:D112"/>
    <mergeCell ref="A113:D113"/>
    <mergeCell ref="A114:D114"/>
    <mergeCell ref="A115:D115"/>
    <mergeCell ref="A116:D116"/>
    <mergeCell ref="A98:F98"/>
    <mergeCell ref="A99:F99"/>
    <mergeCell ref="A100:F100"/>
    <mergeCell ref="A101:G102"/>
    <mergeCell ref="A103:D103"/>
    <mergeCell ref="A104:D104"/>
    <mergeCell ref="A105:D105"/>
    <mergeCell ref="A106:D106"/>
    <mergeCell ref="A107:D107"/>
    <mergeCell ref="A88:D88"/>
    <mergeCell ref="A89:D89"/>
    <mergeCell ref="A90:D90"/>
    <mergeCell ref="A91:D91"/>
    <mergeCell ref="A92:G93"/>
    <mergeCell ref="A94:F94"/>
    <mergeCell ref="A95:F95"/>
    <mergeCell ref="A96:F96"/>
    <mergeCell ref="A97:F97"/>
    <mergeCell ref="A84:D84"/>
    <mergeCell ref="A85:D85"/>
    <mergeCell ref="A86:D86"/>
    <mergeCell ref="A87:D87"/>
    <mergeCell ref="A69:G70"/>
    <mergeCell ref="A71:F71"/>
    <mergeCell ref="A72:F72"/>
    <mergeCell ref="A73:F73"/>
    <mergeCell ref="A74:F74"/>
    <mergeCell ref="A75:F75"/>
    <mergeCell ref="A76:F76"/>
    <mergeCell ref="A77:F77"/>
    <mergeCell ref="A78:F78"/>
    <mergeCell ref="A53:D53"/>
    <mergeCell ref="A54:D54"/>
    <mergeCell ref="A55:D55"/>
    <mergeCell ref="A56:F56"/>
    <mergeCell ref="A57:G58"/>
    <mergeCell ref="A79:G80"/>
    <mergeCell ref="A81:D81"/>
    <mergeCell ref="A82:D82"/>
    <mergeCell ref="A83:D83"/>
    <mergeCell ref="A43:G44"/>
    <mergeCell ref="A45:D45"/>
    <mergeCell ref="A46:D46"/>
    <mergeCell ref="A47:D47"/>
    <mergeCell ref="A48:D48"/>
    <mergeCell ref="A49:D49"/>
    <mergeCell ref="A50:D50"/>
    <mergeCell ref="A51:D51"/>
    <mergeCell ref="A52:D52"/>
    <mergeCell ref="A33:G34"/>
    <mergeCell ref="A35:F35"/>
    <mergeCell ref="A36:F36"/>
    <mergeCell ref="A37:F37"/>
    <mergeCell ref="A38:F38"/>
    <mergeCell ref="A39:F39"/>
    <mergeCell ref="A40:F40"/>
    <mergeCell ref="A41:F41"/>
    <mergeCell ref="A42:F42"/>
    <mergeCell ref="B1:G1"/>
    <mergeCell ref="B2:G2"/>
    <mergeCell ref="A3:G3"/>
    <mergeCell ref="A4:G4"/>
    <mergeCell ref="A5:G5"/>
    <mergeCell ref="A6:G6"/>
    <mergeCell ref="A7:G7"/>
    <mergeCell ref="A8:F8"/>
    <mergeCell ref="A9:F9"/>
    <mergeCell ref="A216:D216"/>
    <mergeCell ref="A217:D217"/>
    <mergeCell ref="A218:D218"/>
    <mergeCell ref="A10:F10"/>
    <mergeCell ref="A11:F11"/>
    <mergeCell ref="A12:F12"/>
    <mergeCell ref="A13:F13"/>
    <mergeCell ref="A14:F14"/>
    <mergeCell ref="A15:F15"/>
    <mergeCell ref="A16:G17"/>
    <mergeCell ref="A18:F18"/>
    <mergeCell ref="A19:F19"/>
    <mergeCell ref="A20:F20"/>
    <mergeCell ref="A21:F21"/>
    <mergeCell ref="A22:F22"/>
    <mergeCell ref="A23:F23"/>
    <mergeCell ref="A24:F24"/>
    <mergeCell ref="A25:G26"/>
    <mergeCell ref="A27:F27"/>
    <mergeCell ref="A28:F28"/>
    <mergeCell ref="A29:F29"/>
    <mergeCell ref="A30:F30"/>
    <mergeCell ref="A31:F31"/>
    <mergeCell ref="A32:F32"/>
  </mergeCells>
  <conditionalFormatting sqref="B1:G2">
    <cfRule type="containsBlanks" dxfId="0" priority="1">
      <formula>LEN(TRIM(B1))=0</formula>
    </cfRule>
  </conditionalFormatting>
  <dataValidations count="1">
    <dataValidation type="list" allowBlank="1" showInputMessage="1" showErrorMessage="1" prompt="How often do you make this payment amount? " sqref="G345:G361 G366:G381 G386:G402" xr:uid="{00000000-0002-0000-0000-000000000000}">
      <formula1>"Monthly,Quarterly,Semi Annual,Annual"</formula1>
    </dataValidation>
  </dataValidations>
  <printOptions horizontalCentered="1" gridLines="1"/>
  <pageMargins left="0.7" right="0.7" top="0.75" bottom="0.75" header="0" footer="0"/>
  <pageSetup scale="99" fitToHeight="0" pageOrder="overThenDown" orientation="portrait" cellComments="atEnd"/>
  <rowBreaks count="6" manualBreakCount="6">
    <brk id="42" man="1"/>
    <brk id="91" man="1"/>
    <brk id="139" man="1"/>
    <brk id="188" max="7" man="1"/>
    <brk id="236" max="7" man="1"/>
    <brk id="284" max="7" man="1"/>
  </rowBreaks>
  <colBreaks count="1" manualBreakCount="1">
    <brk id="7" man="1"/>
  </col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E48"/>
  <sheetViews>
    <sheetView showGridLines="0" zoomScale="140" zoomScaleNormal="140" workbookViewId="0">
      <selection activeCell="D17" sqref="D17"/>
    </sheetView>
  </sheetViews>
  <sheetFormatPr baseColWidth="10" defaultColWidth="14.3984375" defaultRowHeight="15" customHeight="1" x14ac:dyDescent="0.2"/>
  <cols>
    <col min="2" max="2" width="14.3984375" customWidth="1"/>
    <col min="3" max="3" width="25.19921875" customWidth="1"/>
    <col min="4" max="4" width="33.796875" customWidth="1"/>
    <col min="5" max="5" width="25.59765625" customWidth="1"/>
  </cols>
  <sheetData>
    <row r="1" spans="1:5" ht="18" x14ac:dyDescent="0.2">
      <c r="A1" s="177" t="s">
        <v>91</v>
      </c>
      <c r="B1" s="178"/>
      <c r="C1" s="178"/>
      <c r="D1" s="178"/>
      <c r="E1" s="179"/>
    </row>
    <row r="2" spans="1:5" ht="14" x14ac:dyDescent="0.2">
      <c r="A2" s="180" t="s">
        <v>92</v>
      </c>
      <c r="B2" s="181"/>
      <c r="C2" s="181"/>
      <c r="D2" s="181"/>
      <c r="E2" s="182"/>
    </row>
    <row r="3" spans="1:5" ht="14" x14ac:dyDescent="0.2">
      <c r="A3" s="1"/>
      <c r="B3" s="2"/>
      <c r="C3" s="3"/>
      <c r="D3" s="2"/>
      <c r="E3" s="4"/>
    </row>
    <row r="4" spans="1:5" ht="14" x14ac:dyDescent="0.2">
      <c r="A4" s="5" t="s">
        <v>93</v>
      </c>
      <c r="B4" s="183" t="str">
        <f>IF('Input Information HERE'!B1="","",'Input Information HERE'!B1)</f>
        <v/>
      </c>
      <c r="C4" s="184"/>
      <c r="D4" s="185"/>
      <c r="E4" s="186"/>
    </row>
    <row r="5" spans="1:5" ht="14" x14ac:dyDescent="0.2">
      <c r="A5" s="6"/>
      <c r="B5" s="187"/>
      <c r="C5" s="188"/>
      <c r="D5" s="7" t="s">
        <v>94</v>
      </c>
      <c r="E5" s="8" t="str">
        <f>IF('Input Information HERE'!B2="","",'Input Information HERE'!B2)</f>
        <v/>
      </c>
    </row>
    <row r="6" spans="1:5" ht="4.5" customHeight="1" x14ac:dyDescent="0.2">
      <c r="A6" s="9"/>
      <c r="B6" s="10"/>
      <c r="C6" s="11"/>
      <c r="D6" s="10"/>
      <c r="E6" s="12"/>
    </row>
    <row r="7" spans="1:5" ht="16" x14ac:dyDescent="0.2">
      <c r="A7" s="189" t="s">
        <v>95</v>
      </c>
      <c r="B7" s="145"/>
      <c r="C7" s="13" t="s">
        <v>96</v>
      </c>
      <c r="D7" s="14" t="s">
        <v>97</v>
      </c>
      <c r="E7" s="15" t="s">
        <v>98</v>
      </c>
    </row>
    <row r="8" spans="1:5" ht="14" x14ac:dyDescent="0.2">
      <c r="A8" s="190" t="s">
        <v>99</v>
      </c>
      <c r="B8" s="191"/>
      <c r="C8" s="16">
        <f>'Input Information HERE'!G15</f>
        <v>0</v>
      </c>
      <c r="D8" s="17" t="s">
        <v>100</v>
      </c>
      <c r="E8" s="18">
        <f>'Input Information HERE'!G301</f>
        <v>0</v>
      </c>
    </row>
    <row r="9" spans="1:5" ht="14" x14ac:dyDescent="0.2">
      <c r="A9" s="190" t="s">
        <v>101</v>
      </c>
      <c r="B9" s="191"/>
      <c r="C9" s="16">
        <f>'Input Information HERE'!G24</f>
        <v>0</v>
      </c>
      <c r="D9" s="17" t="s">
        <v>102</v>
      </c>
      <c r="E9" s="18">
        <f>'Input Information HERE'!G316</f>
        <v>0</v>
      </c>
    </row>
    <row r="10" spans="1:5" ht="14" x14ac:dyDescent="0.2">
      <c r="A10" s="190" t="s">
        <v>103</v>
      </c>
      <c r="B10" s="191"/>
      <c r="C10" s="16">
        <f>'Input Information HERE'!G32</f>
        <v>0</v>
      </c>
      <c r="D10" s="17" t="s">
        <v>104</v>
      </c>
      <c r="E10" s="18">
        <f>'Input Information HERE'!G333</f>
        <v>0</v>
      </c>
    </row>
    <row r="11" spans="1:5" ht="14" x14ac:dyDescent="0.2">
      <c r="A11" s="190" t="s">
        <v>105</v>
      </c>
      <c r="B11" s="191"/>
      <c r="C11" s="16">
        <f>'Input Information HERE'!G42</f>
        <v>0</v>
      </c>
      <c r="D11" s="17" t="s">
        <v>106</v>
      </c>
      <c r="E11" s="18">
        <f>'Input Information HERE'!I403+'Input Information HERE'!I382+'Input Information HERE'!I362</f>
        <v>0</v>
      </c>
    </row>
    <row r="12" spans="1:5" ht="14" x14ac:dyDescent="0.2">
      <c r="A12" s="190" t="s">
        <v>107</v>
      </c>
      <c r="B12" s="191"/>
      <c r="C12" s="16">
        <f>'Input Information HERE'!G56</f>
        <v>0</v>
      </c>
      <c r="D12" s="17" t="s">
        <v>72</v>
      </c>
      <c r="E12" s="18">
        <f>'Input Information HERE'!D403+'Input Information HERE'!D382+'Input Information HERE'!D362+'Input Information HERE'!F301</f>
        <v>0</v>
      </c>
    </row>
    <row r="13" spans="1:5" ht="14" x14ac:dyDescent="0.2">
      <c r="A13" s="190" t="s">
        <v>108</v>
      </c>
      <c r="B13" s="191"/>
      <c r="C13" s="16">
        <f>'Input Information HERE'!G68</f>
        <v>0</v>
      </c>
      <c r="D13" s="17"/>
      <c r="E13" s="18"/>
    </row>
    <row r="14" spans="1:5" ht="14" x14ac:dyDescent="0.2">
      <c r="A14" s="190" t="s">
        <v>109</v>
      </c>
      <c r="B14" s="191"/>
      <c r="C14" s="16">
        <f>'Input Information HERE'!G78</f>
        <v>0</v>
      </c>
      <c r="D14" s="17"/>
      <c r="E14" s="18"/>
    </row>
    <row r="15" spans="1:5" ht="14" x14ac:dyDescent="0.2">
      <c r="A15" s="190" t="s">
        <v>110</v>
      </c>
      <c r="B15" s="191"/>
      <c r="C15" s="16">
        <f>'Input Information HERE'!G91</f>
        <v>0</v>
      </c>
      <c r="D15" s="17"/>
      <c r="E15" s="18"/>
    </row>
    <row r="16" spans="1:5" ht="14" x14ac:dyDescent="0.2">
      <c r="A16" s="190" t="s">
        <v>111</v>
      </c>
      <c r="B16" s="191"/>
      <c r="C16" s="16">
        <f>'Input Information HERE'!G100</f>
        <v>0</v>
      </c>
      <c r="D16" s="17"/>
      <c r="E16" s="18"/>
    </row>
    <row r="17" spans="1:5" ht="14" x14ac:dyDescent="0.2">
      <c r="A17" s="192"/>
      <c r="B17" s="148"/>
      <c r="C17" s="19"/>
      <c r="D17" s="20"/>
      <c r="E17" s="21"/>
    </row>
    <row r="18" spans="1:5" x14ac:dyDescent="0.2">
      <c r="A18" s="193" t="s">
        <v>112</v>
      </c>
      <c r="B18" s="148"/>
      <c r="C18" s="22">
        <f>SUM(C8:C17)</f>
        <v>0</v>
      </c>
      <c r="D18" s="23" t="s">
        <v>113</v>
      </c>
      <c r="E18" s="24">
        <f>SUM(E8:E17)</f>
        <v>0</v>
      </c>
    </row>
    <row r="19" spans="1:5" ht="16" x14ac:dyDescent="0.2">
      <c r="A19" s="194" t="s">
        <v>114</v>
      </c>
      <c r="B19" s="148"/>
      <c r="C19" s="25" t="s">
        <v>96</v>
      </c>
      <c r="D19" s="26" t="s">
        <v>115</v>
      </c>
      <c r="E19" s="27" t="s">
        <v>98</v>
      </c>
    </row>
    <row r="20" spans="1:5" ht="14" x14ac:dyDescent="0.2">
      <c r="A20" s="190" t="s">
        <v>116</v>
      </c>
      <c r="B20" s="191"/>
      <c r="C20" s="16">
        <f>'Input Information HERE'!G117</f>
        <v>0</v>
      </c>
      <c r="D20" s="17" t="s">
        <v>117</v>
      </c>
      <c r="E20" s="18">
        <f>'Input Information HERE'!J362</f>
        <v>0</v>
      </c>
    </row>
    <row r="21" spans="1:5" ht="14" x14ac:dyDescent="0.2">
      <c r="A21" s="190" t="s">
        <v>118</v>
      </c>
      <c r="B21" s="191"/>
      <c r="C21" s="16">
        <f>'Input Information HERE'!G139</f>
        <v>0</v>
      </c>
      <c r="D21" s="17" t="s">
        <v>119</v>
      </c>
      <c r="E21" s="18">
        <f>'Input Information HERE'!G341</f>
        <v>0</v>
      </c>
    </row>
    <row r="22" spans="1:5" ht="14" x14ac:dyDescent="0.2">
      <c r="A22" s="190" t="s">
        <v>120</v>
      </c>
      <c r="B22" s="191"/>
      <c r="C22" s="16">
        <f>'Input Information HERE'!G188</f>
        <v>0</v>
      </c>
      <c r="D22" s="17"/>
      <c r="E22" s="18"/>
    </row>
    <row r="23" spans="1:5" ht="14" x14ac:dyDescent="0.2">
      <c r="A23" s="190" t="s">
        <v>121</v>
      </c>
      <c r="B23" s="191"/>
      <c r="C23" s="16">
        <f>'Input Information HERE'!G197</f>
        <v>0</v>
      </c>
      <c r="D23" s="17"/>
      <c r="E23" s="18"/>
    </row>
    <row r="24" spans="1:5" ht="14" x14ac:dyDescent="0.2">
      <c r="A24" s="190" t="s">
        <v>122</v>
      </c>
      <c r="B24" s="191"/>
      <c r="C24" s="16">
        <f>'Input Information HERE'!G208</f>
        <v>0</v>
      </c>
      <c r="D24" s="17"/>
      <c r="E24" s="18"/>
    </row>
    <row r="25" spans="1:5" ht="14" x14ac:dyDescent="0.2">
      <c r="A25" s="190" t="s">
        <v>123</v>
      </c>
      <c r="B25" s="191"/>
      <c r="C25" s="16">
        <f>'Input Information HERE'!G219</f>
        <v>0</v>
      </c>
      <c r="D25" s="17"/>
      <c r="E25" s="18"/>
    </row>
    <row r="26" spans="1:5" ht="14" x14ac:dyDescent="0.2">
      <c r="A26" s="190" t="s">
        <v>124</v>
      </c>
      <c r="B26" s="191"/>
      <c r="C26" s="16">
        <f>'Input Information HERE'!G226</f>
        <v>0</v>
      </c>
      <c r="D26" s="17"/>
      <c r="E26" s="18"/>
    </row>
    <row r="27" spans="1:5" ht="14" x14ac:dyDescent="0.2">
      <c r="A27" s="202" t="s">
        <v>125</v>
      </c>
      <c r="B27" s="200"/>
      <c r="C27" s="28">
        <f>'Input Information HERE'!G236</f>
        <v>0</v>
      </c>
      <c r="D27" s="20"/>
      <c r="E27" s="21"/>
    </row>
    <row r="28" spans="1:5" x14ac:dyDescent="0.2">
      <c r="A28" s="203" t="s">
        <v>126</v>
      </c>
      <c r="B28" s="145"/>
      <c r="C28" s="29">
        <f>SUM(C20:C27)</f>
        <v>0</v>
      </c>
      <c r="D28" s="23" t="s">
        <v>127</v>
      </c>
      <c r="E28" s="24">
        <f>SUM(E20:E27)</f>
        <v>0</v>
      </c>
    </row>
    <row r="29" spans="1:5" ht="16" x14ac:dyDescent="0.2">
      <c r="A29" s="194" t="s">
        <v>128</v>
      </c>
      <c r="B29" s="148"/>
      <c r="C29" s="25" t="s">
        <v>96</v>
      </c>
      <c r="D29" s="26" t="s">
        <v>129</v>
      </c>
      <c r="E29" s="27" t="s">
        <v>98</v>
      </c>
    </row>
    <row r="30" spans="1:5" ht="14" x14ac:dyDescent="0.2">
      <c r="A30" s="190" t="s">
        <v>130</v>
      </c>
      <c r="B30" s="191"/>
      <c r="C30" s="16">
        <f>'Input Information HERE'!G251</f>
        <v>0</v>
      </c>
      <c r="D30" s="17" t="s">
        <v>131</v>
      </c>
      <c r="E30" s="18">
        <f>'Input Information HERE'!J382</f>
        <v>0</v>
      </c>
    </row>
    <row r="31" spans="1:5" ht="14" x14ac:dyDescent="0.2">
      <c r="A31" s="190" t="s">
        <v>132</v>
      </c>
      <c r="B31" s="191"/>
      <c r="C31" s="16">
        <f>'Input Information HERE'!G284</f>
        <v>0</v>
      </c>
      <c r="D31" s="17" t="s">
        <v>133</v>
      </c>
      <c r="E31" s="18">
        <f>'Input Information HERE'!J403</f>
        <v>0</v>
      </c>
    </row>
    <row r="32" spans="1:5" ht="14" x14ac:dyDescent="0.2">
      <c r="A32" s="190"/>
      <c r="B32" s="191"/>
      <c r="C32" s="16"/>
      <c r="D32" s="17"/>
      <c r="E32" s="18"/>
    </row>
    <row r="33" spans="1:5" ht="14" x14ac:dyDescent="0.2">
      <c r="A33" s="192"/>
      <c r="B33" s="148"/>
      <c r="C33" s="19"/>
      <c r="D33" s="20"/>
      <c r="E33" s="21"/>
    </row>
    <row r="34" spans="1:5" x14ac:dyDescent="0.2">
      <c r="A34" s="206" t="s">
        <v>134</v>
      </c>
      <c r="B34" s="200"/>
      <c r="C34" s="30">
        <f>SUM(C30:C33)</f>
        <v>0</v>
      </c>
      <c r="D34" s="31" t="s">
        <v>135</v>
      </c>
      <c r="E34" s="32">
        <f>SUM(E30:E33)</f>
        <v>0</v>
      </c>
    </row>
    <row r="35" spans="1:5" ht="16" x14ac:dyDescent="0.2">
      <c r="A35" s="207"/>
      <c r="B35" s="179"/>
      <c r="C35" s="208"/>
      <c r="D35" s="33" t="s">
        <v>136</v>
      </c>
      <c r="E35" s="34">
        <f>(E34+E28+E18)</f>
        <v>0</v>
      </c>
    </row>
    <row r="36" spans="1:5" ht="16" x14ac:dyDescent="0.2">
      <c r="A36" s="201"/>
      <c r="B36" s="148"/>
      <c r="C36" s="147"/>
      <c r="D36" s="35" t="s">
        <v>137</v>
      </c>
      <c r="E36" s="36">
        <f>(C37-E35)</f>
        <v>0</v>
      </c>
    </row>
    <row r="37" spans="1:5" ht="16" x14ac:dyDescent="0.2">
      <c r="A37" s="204" t="s">
        <v>138</v>
      </c>
      <c r="B37" s="145"/>
      <c r="C37" s="38">
        <f>(C34+C28+C18)</f>
        <v>0</v>
      </c>
      <c r="D37" s="37" t="s">
        <v>139</v>
      </c>
      <c r="E37" s="39">
        <f>(E36+E35)</f>
        <v>0</v>
      </c>
    </row>
    <row r="38" spans="1:5" ht="14" x14ac:dyDescent="0.2">
      <c r="A38" s="205" t="s">
        <v>140</v>
      </c>
      <c r="B38" s="179"/>
      <c r="C38" s="41" t="str">
        <f>IFERROR(C18/E18,"")</f>
        <v/>
      </c>
      <c r="D38" s="40" t="s">
        <v>141</v>
      </c>
      <c r="E38" s="42" t="str">
        <f>IFERROR(E35/C37,"")</f>
        <v/>
      </c>
    </row>
    <row r="39" spans="1:5" ht="14" x14ac:dyDescent="0.2">
      <c r="A39" s="43" t="s">
        <v>142</v>
      </c>
      <c r="B39" s="44"/>
      <c r="C39" s="45"/>
      <c r="D39" s="46"/>
      <c r="E39" s="47"/>
    </row>
    <row r="40" spans="1:5" ht="17.25" customHeight="1" x14ac:dyDescent="0.2">
      <c r="A40" s="48" t="s">
        <v>143</v>
      </c>
      <c r="B40" s="209"/>
      <c r="C40" s="135"/>
      <c r="D40" s="49"/>
      <c r="E40" s="50"/>
    </row>
    <row r="41" spans="1:5" ht="14" x14ac:dyDescent="0.2">
      <c r="A41" s="6"/>
      <c r="B41" s="51"/>
      <c r="C41" s="52"/>
      <c r="D41" s="53"/>
      <c r="E41" s="50"/>
    </row>
    <row r="42" spans="1:5" ht="14" x14ac:dyDescent="0.2">
      <c r="A42" s="54"/>
      <c r="B42" s="55"/>
      <c r="C42" s="56"/>
      <c r="D42" s="55"/>
      <c r="E42" s="57"/>
    </row>
    <row r="43" spans="1:5" ht="14" x14ac:dyDescent="0.2">
      <c r="A43" s="210"/>
      <c r="B43" s="135"/>
      <c r="C43" s="135"/>
      <c r="D43" s="195"/>
      <c r="E43" s="191"/>
    </row>
    <row r="44" spans="1:5" ht="14" x14ac:dyDescent="0.2">
      <c r="A44" s="196" t="s">
        <v>144</v>
      </c>
      <c r="B44" s="197"/>
      <c r="C44" s="58"/>
      <c r="D44" s="59" t="s">
        <v>145</v>
      </c>
      <c r="E44" s="60"/>
    </row>
    <row r="45" spans="1:5" ht="14" x14ac:dyDescent="0.2">
      <c r="A45" s="198" t="s">
        <v>146</v>
      </c>
      <c r="B45" s="178"/>
      <c r="C45" s="178"/>
      <c r="D45" s="178"/>
      <c r="E45" s="179"/>
    </row>
    <row r="46" spans="1:5" ht="14" x14ac:dyDescent="0.2">
      <c r="A46" s="199"/>
      <c r="B46" s="175"/>
      <c r="C46" s="175"/>
      <c r="D46" s="175"/>
      <c r="E46" s="200"/>
    </row>
    <row r="47" spans="1:5" ht="26.25" customHeight="1" x14ac:dyDescent="0.2">
      <c r="A47" s="201"/>
      <c r="B47" s="147"/>
      <c r="C47" s="147"/>
      <c r="D47" s="147"/>
      <c r="E47" s="148"/>
    </row>
    <row r="48" spans="1:5" ht="14" x14ac:dyDescent="0.2">
      <c r="A48" s="61"/>
      <c r="B48" s="61"/>
      <c r="C48" s="61"/>
      <c r="D48" s="61"/>
      <c r="E48" s="61"/>
    </row>
  </sheetData>
  <sheetProtection algorithmName="SHA-512" hashValue="sD0cCUAxh1gToZhM3b8E+tvrV8A2x5kmwb0JHS7uF2G0FnsHhABDo4cJ7AR1/tG1S48WdMyzXp//KNZ4DtoPeQ==" saltValue="ZoqCE2DJT9mInS/Avaeqgw==" spinCount="100000" sheet="1" objects="1" scenarios="1"/>
  <mergeCells count="42">
    <mergeCell ref="A44:B44"/>
    <mergeCell ref="A45:E47"/>
    <mergeCell ref="A27:B27"/>
    <mergeCell ref="A28:B28"/>
    <mergeCell ref="A29:B29"/>
    <mergeCell ref="A37:B37"/>
    <mergeCell ref="A38:B38"/>
    <mergeCell ref="A30:B30"/>
    <mergeCell ref="A31:B31"/>
    <mergeCell ref="A32:B32"/>
    <mergeCell ref="A33:B33"/>
    <mergeCell ref="A34:B34"/>
    <mergeCell ref="A35:B36"/>
    <mergeCell ref="C35:C36"/>
    <mergeCell ref="B40:C40"/>
    <mergeCell ref="A43:C43"/>
    <mergeCell ref="D43:E43"/>
    <mergeCell ref="A22:B22"/>
    <mergeCell ref="A23:B23"/>
    <mergeCell ref="A24:B24"/>
    <mergeCell ref="A25:B25"/>
    <mergeCell ref="A26:B26"/>
    <mergeCell ref="A17:B17"/>
    <mergeCell ref="A18:B18"/>
    <mergeCell ref="A19:B19"/>
    <mergeCell ref="A20:B20"/>
    <mergeCell ref="A21:B21"/>
    <mergeCell ref="A12:B12"/>
    <mergeCell ref="A13:B13"/>
    <mergeCell ref="A14:B14"/>
    <mergeCell ref="A15:B15"/>
    <mergeCell ref="A16:B16"/>
    <mergeCell ref="A7:B7"/>
    <mergeCell ref="A8:B8"/>
    <mergeCell ref="A9:B9"/>
    <mergeCell ref="A10:B10"/>
    <mergeCell ref="A11:B11"/>
    <mergeCell ref="A1:E1"/>
    <mergeCell ref="A2:E2"/>
    <mergeCell ref="B4:C4"/>
    <mergeCell ref="D4:E4"/>
    <mergeCell ref="B5:C5"/>
  </mergeCells>
  <printOptions horizontalCentered="1" gridLines="1"/>
  <pageMargins left="0.7" right="0.7" top="0.75" bottom="0.75" header="0" footer="0"/>
  <pageSetup scale="89" fitToHeight="0" pageOrder="overThenDown" orientation="portrait" cellComments="atEnd"/>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Input Information HERE</vt:lpstr>
      <vt:lpstr>Summary</vt:lpstr>
      <vt:lpstr>'Input Information HERE'!Print_Area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Travis Carlstrom</cp:lastModifiedBy>
  <dcterms:created xsi:type="dcterms:W3CDTF">2024-09-23T19:36:57Z</dcterms:created>
  <dcterms:modified xsi:type="dcterms:W3CDTF">2024-10-23T12:29:01Z</dcterms:modified>
</cp:coreProperties>
</file>